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23040" windowHeight="9390" tabRatio="772"/>
  </bookViews>
  <sheets>
    <sheet name="VR box" sheetId="37" r:id="rId1"/>
    <sheet name="help" sheetId="38" state="hidden" r:id="rId2"/>
    <sheet name="pokyny" sheetId="39" r:id="rId3"/>
  </sheets>
  <definedNames>
    <definedName name="Bal">help!$E$2:$E$3</definedName>
    <definedName name="BarvaBox">help!$D$2:$D$96</definedName>
    <definedName name="BoxTyp">help!$B$2:$B$14</definedName>
    <definedName name="_xlnm.Print_Area" localSheetId="2">pokyny!$A$1:$D$137</definedName>
    <definedName name="_xlnm.Print_Area" localSheetId="0">'VR box'!$A$1:$S$63</definedName>
    <definedName name="VelBox">help!$C$2:$C$7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K38" i="37" l="1"/>
  <c r="C36" i="37" l="1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C35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C21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C20" i="37"/>
  <c r="C25" i="37"/>
  <c r="C24" i="37"/>
  <c r="C22" i="37" l="1"/>
  <c r="D22" i="37"/>
  <c r="E22" i="37"/>
  <c r="F22" i="37"/>
  <c r="D38" i="37"/>
  <c r="E38" i="37"/>
  <c r="F38" i="37"/>
  <c r="G38" i="37"/>
  <c r="H38" i="37"/>
  <c r="I38" i="37"/>
  <c r="J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S39" i="37" l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</calcChain>
</file>

<file path=xl/sharedStrings.xml><?xml version="1.0" encoding="utf-8"?>
<sst xmlns="http://schemas.openxmlformats.org/spreadsheetml/2006/main" count="326" uniqueCount="225">
  <si>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</si>
  <si>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</si>
  <si>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</si>
  <si>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</si>
  <si>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</si>
  <si>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</si>
  <si>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</si>
  <si>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</si>
  <si>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</si>
  <si>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</si>
  <si>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</si>
  <si>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</si>
  <si>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</si>
  <si>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</si>
  <si>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</si>
  <si>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</si>
  <si>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</si>
  <si>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</si>
  <si>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</si>
  <si>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</si>
  <si>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</si>
  <si>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</si>
  <si>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</si>
  <si>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</si>
  <si>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</si>
  <si>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</si>
  <si>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</si>
  <si>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</si>
  <si>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</si>
  <si>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</si>
  <si>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</si>
  <si>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</si>
  <si>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</si>
  <si>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</si>
  <si>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</si>
  <si>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</si>
  <si>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</si>
  <si>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</si>
  <si>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</si>
  <si>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</si>
  <si>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</si>
  <si>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</si>
  <si>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</si>
  <si>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</si>
  <si>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</si>
  <si>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</si>
  <si>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</si>
  <si>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</si>
  <si>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</si>
  <si>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</si>
  <si>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</si>
  <si>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</si>
  <si>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</si>
  <si>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</si>
  <si>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</si>
  <si>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</si>
  <si>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</si>
  <si>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</si>
  <si>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</si>
  <si>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</si>
  <si>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</si>
  <si>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</si>
  <si>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</si>
  <si>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</si>
  <si>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</si>
  <si>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</si>
  <si>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</si>
  <si>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</si>
  <si>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</si>
  <si>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</si>
  <si>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</si>
  <si>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</si>
  <si>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</si>
  <si>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</si>
  <si>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</si>
  <si>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</si>
  <si>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</si>
  <si>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</si>
  <si>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</si>
  <si>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</si>
  <si>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</si>
  <si>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</si>
  <si>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</si>
  <si>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</si>
  <si>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</si>
  <si>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</si>
  <si>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</si>
  <si>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</si>
  <si>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</si>
  <si>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</si>
  <si>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</si>
  <si>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</si>
  <si>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</si>
  <si>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</si>
  <si>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</si>
  <si>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</si>
  <si>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</si>
  <si>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</si>
  <si>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</si>
  <si>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</si>
  <si>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</si>
  <si>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</si>
  <si>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</si>
  <si>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</si>
  <si>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</si>
  <si>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</si>
  <si>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</si>
  <si>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</si>
  <si>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Ovládání umístění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</si>
  <si>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</si>
  <si>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</si>
  <si>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</si>
  <si>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</si>
  <si>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</si>
  <si>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</si>
  <si>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</si>
  <si>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</si>
  <si>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</si>
  <si>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</si>
  <si>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</si>
  <si>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</si>
  <si>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</si>
  <si>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</si>
  <si>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</si>
  <si>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</si>
  <si>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</si>
  <si>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</si>
  <si>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</si>
  <si>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</si>
  <si>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</si>
  <si>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</si>
  <si>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</si>
  <si>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</si>
  <si>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</si>
  <si>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Lamela barva</t>
  </si>
  <si>
    <t>Převodovka typ</t>
  </si>
  <si>
    <t>www.isotra.cz</t>
  </si>
  <si>
    <t>zkr2</t>
  </si>
  <si>
    <t>Bal</t>
  </si>
  <si>
    <t>standard</t>
  </si>
  <si>
    <t>RAL šedá ( šedý hliník ) 9007</t>
  </si>
  <si>
    <t>RAL šedá ( antracit )7016</t>
  </si>
  <si>
    <t>Max.šířka Decoral je 4m.</t>
  </si>
  <si>
    <t>Isotra systém DECORAL hladký ISD500</t>
  </si>
  <si>
    <t>Isotra systém DECORAL hladký ISD510</t>
  </si>
  <si>
    <t>Isotra systém DECORAL osobitý ISD700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</si>
  <si>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</si>
  <si>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</si>
  <si>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</si>
  <si>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 xml:space="preserve">RAL bílá ( signální ) 9003 </t>
  </si>
  <si>
    <t>Jiná (do poznámky RAL)</t>
  </si>
  <si>
    <t>Balení</t>
  </si>
  <si>
    <t>K</t>
  </si>
  <si>
    <t>Balení - karton</t>
  </si>
  <si>
    <t>RAL šedá (běžovošedá) 7006</t>
  </si>
  <si>
    <t>RAL šedá (černošedá) 7021</t>
  </si>
  <si>
    <t>RAL šedá (grafitová) 7024</t>
  </si>
  <si>
    <t xml:space="preserve">Objednávkový formulář venkovní rolety </t>
  </si>
  <si>
    <t>Lamela Typ</t>
  </si>
  <si>
    <t>Typ montáže</t>
  </si>
  <si>
    <t>Navíječ typ</t>
  </si>
  <si>
    <t>Navíječ barva</t>
  </si>
  <si>
    <t>Barva ovládacího texu/šňůry</t>
  </si>
  <si>
    <t>Klika délka</t>
  </si>
  <si>
    <t>Zajištění</t>
  </si>
  <si>
    <t>Box typ</t>
  </si>
  <si>
    <t>Box rozměr</t>
  </si>
  <si>
    <t>Box (revizní klapa) barva</t>
  </si>
  <si>
    <t>Lišta vodící</t>
  </si>
  <si>
    <t>Zakončení lišty vodící</t>
  </si>
  <si>
    <t>Lišta vodící barva</t>
  </si>
  <si>
    <t>Lišta koncová barva</t>
  </si>
  <si>
    <t>Rolety spřažené pořadí</t>
  </si>
  <si>
    <t>fb</t>
  </si>
  <si>
    <t>Hnědá</t>
  </si>
  <si>
    <t>Bílá</t>
  </si>
  <si>
    <t>01</t>
  </si>
  <si>
    <t>03</t>
  </si>
  <si>
    <t>RAL bílá (šedobílá) 9002</t>
  </si>
  <si>
    <t>RAL modrá (sivá) 5014</t>
  </si>
  <si>
    <t>1/2</t>
  </si>
  <si>
    <t>2/2</t>
  </si>
  <si>
    <t>Venkovní rolety - BOX</t>
  </si>
  <si>
    <t>BOX VR</t>
  </si>
  <si>
    <t>BOX - prodej venkovní rolety</t>
  </si>
  <si>
    <t>Objednávkový formulář venkovní rolety - box</t>
  </si>
  <si>
    <t>V20</t>
  </si>
  <si>
    <t>V45</t>
  </si>
  <si>
    <t>V90</t>
  </si>
  <si>
    <t>KO20</t>
  </si>
  <si>
    <t>KO90</t>
  </si>
  <si>
    <t>VZ</t>
  </si>
  <si>
    <t>VC</t>
  </si>
  <si>
    <t>BoxTyp</t>
  </si>
  <si>
    <t>VelBox</t>
  </si>
  <si>
    <t>BarvaBox</t>
  </si>
  <si>
    <t>válcovaný 20°</t>
  </si>
  <si>
    <t>válcovaný 90°</t>
  </si>
  <si>
    <t>válcovaný 40°</t>
  </si>
  <si>
    <t>KO20P</t>
  </si>
  <si>
    <t>KO90P</t>
  </si>
  <si>
    <t>válcovaný, zaoblený</t>
  </si>
  <si>
    <t>válcovaný, čtvrtkulatý</t>
  </si>
  <si>
    <t>box 125</t>
  </si>
  <si>
    <t>box 138</t>
  </si>
  <si>
    <t>box 150</t>
  </si>
  <si>
    <t>box 165</t>
  </si>
  <si>
    <t>box 180</t>
  </si>
  <si>
    <t>box 205</t>
  </si>
  <si>
    <t>Balení - fólie</t>
  </si>
  <si>
    <t>k omítnutí 20° (Plasterax)</t>
  </si>
  <si>
    <t>k omítnutí 90° (Plasterax)</t>
  </si>
  <si>
    <t>k omítnutí, 20° prodloužený (Plasterax)</t>
  </si>
  <si>
    <t>k omítnutí, 90° prodloužený (Plasterax)</t>
  </si>
  <si>
    <t>KO20PL12</t>
  </si>
  <si>
    <t>k omítnutí, 20°, prodloužení L12 (Plasterax)</t>
  </si>
  <si>
    <t>KO20PL20</t>
  </si>
  <si>
    <t>k omítnutí, 20°, prodloužení L20 (Plasterax)</t>
  </si>
  <si>
    <t>KO90PL12</t>
  </si>
  <si>
    <t>k omítnutí, 90°, prodloužení L12 (Plasterax)</t>
  </si>
  <si>
    <t>KO90PL20</t>
  </si>
  <si>
    <t>k omítnutí, 90°, prodloužení L20 (Plasterax)</t>
  </si>
  <si>
    <t>Platnost: od 01.04. 2024</t>
  </si>
  <si>
    <t>pro vodící lištu A812</t>
  </si>
  <si>
    <t>pro vodící lištu A820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</si>
</sst>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8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17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3" fillId="0" borderId="2" xfId="17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0" xfId="17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3" fillId="0" borderId="2" xfId="7" applyFont="1" applyFill="1" applyBorder="1"/>
    <xf numFmtId="0" fontId="4" fillId="0" borderId="0" xfId="17" applyFont="1" applyFill="1"/>
    <xf numFmtId="0" fontId="3" fillId="0" borderId="0" xfId="0" applyFont="1" applyBorder="1" applyAlignment="1">
      <alignment horizontal="center" vertical="center"/>
    </xf>
    <xf numFmtId="49" fontId="3" fillId="0" borderId="2" xfId="17" applyNumberFormat="1" applyFont="1" applyFill="1" applyBorder="1" applyAlignment="1">
      <alignment horizontal="center"/>
    </xf>
    <xf numFmtId="0" fontId="15" fillId="0" borderId="2" xfId="7" applyFont="1" applyBorder="1" applyAlignment="1">
      <alignment horizontal="center"/>
    </xf>
    <xf numFmtId="49" fontId="3" fillId="0" borderId="0" xfId="17" applyNumberFormat="1" applyFont="1" applyFill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3" fillId="0" borderId="2" xfId="7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2" fillId="0" borderId="40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 wrapText="1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42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5" borderId="11" xfId="15" applyFont="1" applyFill="1" applyBorder="1" applyAlignment="1" applyProtection="1">
      <alignment horizontal="center" vertical="center"/>
      <protection locked="0"/>
    </xf>
    <xf numFmtId="0" fontId="7" fillId="5" borderId="1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 applyProtection="1">
      <alignment horizontal="center" vertical="center" wrapText="1"/>
      <protection hidden="1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4" fillId="0" borderId="37" xfId="17" applyFont="1" applyFill="1" applyBorder="1" applyAlignment="1"/>
    <xf numFmtId="0" fontId="3" fillId="0" borderId="2" xfId="17" applyFont="1" applyFill="1" applyBorder="1"/>
    <xf numFmtId="0" fontId="3" fillId="0" borderId="0" xfId="7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T25" sqref="T25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7" t="s">
        <v>3</v>
      </c>
      <c r="B2" s="3"/>
      <c r="C2" s="77" t="s">
        <v>13</v>
      </c>
      <c r="D2" s="77"/>
      <c r="E2" s="77" t="s">
        <v>12</v>
      </c>
      <c r="F2" s="5"/>
      <c r="G2" s="78" t="s">
        <v>136</v>
      </c>
      <c r="H2" s="5"/>
      <c r="I2" s="5"/>
      <c r="J2" s="77" t="s">
        <v>3</v>
      </c>
      <c r="K2" s="3"/>
      <c r="L2" s="77" t="s">
        <v>13</v>
      </c>
      <c r="M2" s="77"/>
      <c r="N2" s="77" t="s">
        <v>12</v>
      </c>
      <c r="O2" s="5"/>
      <c r="P2" s="78" t="s">
        <v>136</v>
      </c>
      <c r="Q2" s="5"/>
      <c r="R2" s="5"/>
      <c r="S2" s="78"/>
    </row>
    <row r="3" spans="1:19" s="9" customFormat="1" ht="27" customHeight="1" x14ac:dyDescent="0.4">
      <c r="A3" s="6" t="s">
        <v>157</v>
      </c>
      <c r="B3" s="7"/>
      <c r="C3" s="7"/>
      <c r="D3" s="7"/>
      <c r="E3" s="7"/>
      <c r="F3" s="7"/>
      <c r="G3" s="16"/>
      <c r="H3" s="8"/>
      <c r="I3" s="97" t="s">
        <v>180</v>
      </c>
      <c r="J3" s="6" t="s">
        <v>157</v>
      </c>
      <c r="K3" s="7"/>
      <c r="L3" s="7"/>
      <c r="M3" s="7"/>
      <c r="N3" s="7"/>
      <c r="O3" s="7"/>
      <c r="P3" s="16"/>
      <c r="Q3" s="8"/>
      <c r="R3" s="8"/>
      <c r="S3" s="97" t="s">
        <v>181</v>
      </c>
    </row>
    <row r="4" spans="1:19" s="11" customFormat="1" ht="16.149999999999999" customHeight="1" x14ac:dyDescent="0.3">
      <c r="A4" s="76" t="s">
        <v>182</v>
      </c>
      <c r="B4" s="10"/>
      <c r="C4" s="10"/>
      <c r="D4" s="10"/>
      <c r="E4" s="10"/>
      <c r="F4" s="10"/>
      <c r="G4" s="17"/>
      <c r="H4" s="10"/>
      <c r="I4" s="10"/>
      <c r="J4" s="76" t="s">
        <v>182</v>
      </c>
      <c r="K4" s="10"/>
      <c r="L4" s="10"/>
      <c r="M4" s="10"/>
      <c r="N4" s="10"/>
      <c r="O4" s="10"/>
      <c r="P4" s="17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3" t="s">
        <v>4</v>
      </c>
      <c r="B6" s="44"/>
      <c r="C6" s="44"/>
      <c r="D6" s="45"/>
      <c r="E6" s="46"/>
      <c r="F6" s="47" t="s">
        <v>5</v>
      </c>
      <c r="G6" s="48"/>
      <c r="H6" s="48"/>
      <c r="I6" s="93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1" customFormat="1" ht="15.75" customHeight="1" thickTop="1" x14ac:dyDescent="0.3">
      <c r="A7" s="165" t="s">
        <v>6</v>
      </c>
      <c r="B7" s="49"/>
      <c r="C7" s="50"/>
      <c r="D7" s="51"/>
      <c r="E7" s="52"/>
      <c r="F7" s="53" t="s">
        <v>14</v>
      </c>
      <c r="G7" s="148"/>
      <c r="H7" s="148"/>
      <c r="I7" s="148"/>
      <c r="J7" s="46"/>
      <c r="K7" s="46"/>
      <c r="L7" s="46"/>
      <c r="M7" s="46"/>
      <c r="N7" s="46"/>
      <c r="O7" s="46"/>
      <c r="P7" s="46"/>
      <c r="Q7" s="46"/>
      <c r="R7" s="46"/>
      <c r="S7" s="52"/>
    </row>
    <row r="8" spans="1:19" s="11" customFormat="1" ht="15.75" customHeight="1" x14ac:dyDescent="0.3">
      <c r="A8" s="166"/>
      <c r="B8" s="54"/>
      <c r="C8" s="55"/>
      <c r="D8" s="56"/>
      <c r="E8" s="52"/>
      <c r="F8" s="57" t="s">
        <v>11</v>
      </c>
      <c r="G8" s="171"/>
      <c r="H8" s="171"/>
      <c r="I8" s="171"/>
      <c r="J8" s="46"/>
      <c r="K8" s="46"/>
      <c r="L8" s="46"/>
      <c r="M8" s="46"/>
      <c r="N8" s="46"/>
      <c r="O8" s="46"/>
      <c r="P8" s="46"/>
      <c r="Q8" s="46"/>
      <c r="R8" s="46"/>
      <c r="S8" s="52"/>
    </row>
    <row r="9" spans="1:19" s="11" customFormat="1" ht="15.75" customHeight="1" x14ac:dyDescent="0.3">
      <c r="A9" s="152" t="s">
        <v>7</v>
      </c>
      <c r="B9" s="58"/>
      <c r="C9" s="59"/>
      <c r="D9" s="60"/>
      <c r="E9" s="61"/>
      <c r="F9" s="167" t="s">
        <v>0</v>
      </c>
      <c r="G9" s="149"/>
      <c r="H9" s="149"/>
      <c r="I9" s="149"/>
      <c r="J9" s="46"/>
      <c r="K9" s="46"/>
      <c r="L9" s="46"/>
      <c r="M9" s="46"/>
      <c r="N9" s="46"/>
      <c r="O9" s="46"/>
      <c r="P9" s="46"/>
      <c r="Q9" s="46"/>
      <c r="R9" s="46"/>
      <c r="S9" s="61"/>
    </row>
    <row r="10" spans="1:19" s="11" customFormat="1" ht="15.75" customHeight="1" x14ac:dyDescent="0.3">
      <c r="A10" s="166"/>
      <c r="B10" s="62"/>
      <c r="C10" s="63"/>
      <c r="D10" s="64"/>
      <c r="E10" s="61"/>
      <c r="F10" s="168"/>
      <c r="G10" s="148"/>
      <c r="H10" s="148"/>
      <c r="I10" s="148"/>
      <c r="J10" s="46"/>
      <c r="K10" s="46"/>
      <c r="L10" s="46"/>
      <c r="M10" s="46"/>
      <c r="N10" s="46"/>
      <c r="O10" s="46"/>
      <c r="P10" s="46"/>
      <c r="Q10" s="46"/>
      <c r="R10" s="46"/>
      <c r="S10" s="61"/>
    </row>
    <row r="11" spans="1:19" ht="15.75" customHeight="1" x14ac:dyDescent="0.2">
      <c r="A11" s="152" t="s">
        <v>8</v>
      </c>
      <c r="B11" s="58"/>
      <c r="C11" s="59"/>
      <c r="D11" s="60"/>
      <c r="E11" s="61"/>
      <c r="F11" s="169"/>
      <c r="G11" s="150"/>
      <c r="H11" s="150"/>
      <c r="I11" s="150"/>
      <c r="J11" s="46"/>
      <c r="K11" s="46"/>
      <c r="L11" s="46"/>
      <c r="M11" s="46"/>
      <c r="N11" s="46"/>
      <c r="O11" s="46"/>
      <c r="P11" s="46"/>
      <c r="Q11" s="46"/>
      <c r="R11" s="46"/>
      <c r="S11" s="61"/>
    </row>
    <row r="12" spans="1:19" ht="15.75" customHeight="1" x14ac:dyDescent="0.2">
      <c r="A12" s="166"/>
      <c r="B12" s="62"/>
      <c r="C12" s="63"/>
      <c r="D12" s="64"/>
      <c r="E12" s="61"/>
      <c r="F12" s="167" t="s">
        <v>16</v>
      </c>
      <c r="G12" s="149"/>
      <c r="H12" s="149"/>
      <c r="I12" s="149"/>
      <c r="J12" s="46"/>
      <c r="K12" s="46"/>
      <c r="L12" s="46"/>
      <c r="M12" s="46"/>
      <c r="N12" s="46"/>
      <c r="O12" s="46"/>
      <c r="P12" s="46"/>
      <c r="Q12" s="46"/>
      <c r="R12" s="46"/>
      <c r="S12" s="61"/>
    </row>
    <row r="13" spans="1:19" ht="15.75" customHeight="1" x14ac:dyDescent="0.2">
      <c r="A13" s="152" t="s">
        <v>15</v>
      </c>
      <c r="B13" s="58"/>
      <c r="C13" s="59"/>
      <c r="D13" s="60"/>
      <c r="E13" s="61"/>
      <c r="F13" s="168"/>
      <c r="G13" s="148"/>
      <c r="H13" s="148"/>
      <c r="I13" s="148"/>
      <c r="J13" s="46"/>
      <c r="K13" s="46"/>
      <c r="L13" s="46"/>
      <c r="M13" s="46"/>
      <c r="N13" s="46"/>
      <c r="O13" s="46"/>
      <c r="P13" s="46"/>
      <c r="Q13" s="46"/>
      <c r="R13" s="46"/>
      <c r="S13" s="61"/>
    </row>
    <row r="14" spans="1:19" ht="15.75" customHeight="1" thickBot="1" x14ac:dyDescent="0.25">
      <c r="A14" s="153"/>
      <c r="B14" s="65"/>
      <c r="C14" s="66"/>
      <c r="D14" s="67"/>
      <c r="E14" s="61"/>
      <c r="F14" s="170"/>
      <c r="G14" s="151"/>
      <c r="H14" s="151"/>
      <c r="I14" s="151"/>
      <c r="J14" s="46"/>
      <c r="K14" s="46"/>
      <c r="L14" s="46"/>
      <c r="M14" s="46"/>
      <c r="N14" s="46"/>
      <c r="O14" s="46"/>
      <c r="P14" s="46"/>
      <c r="Q14" s="46"/>
      <c r="R14" s="46"/>
      <c r="S14" s="61"/>
    </row>
    <row r="15" spans="1:19" ht="12.6" customHeight="1" thickBot="1" x14ac:dyDescent="0.25">
      <c r="A15" s="68"/>
      <c r="B15" s="68"/>
      <c r="C15" s="68"/>
      <c r="D15" s="69"/>
      <c r="E15" s="69"/>
      <c r="F15" s="69"/>
      <c r="G15" s="70"/>
      <c r="H15" s="70"/>
      <c r="I15" s="70"/>
      <c r="J15" s="68"/>
      <c r="K15" s="69"/>
      <c r="L15" s="69"/>
      <c r="M15" s="69"/>
      <c r="N15" s="70"/>
      <c r="O15" s="70"/>
      <c r="P15" s="70"/>
      <c r="Q15" s="68"/>
      <c r="R15" s="69"/>
      <c r="S15" s="69"/>
    </row>
    <row r="16" spans="1:19" s="14" customFormat="1" ht="18.600000000000001" customHeight="1" x14ac:dyDescent="0.2">
      <c r="A16" s="71" t="s">
        <v>1</v>
      </c>
      <c r="B16" s="122">
        <v>1</v>
      </c>
      <c r="C16" s="88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94"/>
      <c r="R16" s="89"/>
      <c r="S16" s="90"/>
    </row>
    <row r="17" spans="1:19" ht="18.600000000000001" customHeight="1" x14ac:dyDescent="0.2">
      <c r="A17" s="72" t="s">
        <v>24</v>
      </c>
      <c r="B17" s="123">
        <v>2</v>
      </c>
      <c r="C17" s="80"/>
      <c r="D17" s="81"/>
      <c r="E17" s="81"/>
      <c r="F17" s="81"/>
      <c r="G17" s="81"/>
      <c r="H17" s="81"/>
      <c r="I17" s="82"/>
      <c r="J17" s="80"/>
      <c r="K17" s="81"/>
      <c r="L17" s="81"/>
      <c r="M17" s="81"/>
      <c r="N17" s="81"/>
      <c r="O17" s="81"/>
      <c r="P17" s="81"/>
      <c r="Q17" s="95"/>
      <c r="R17" s="81"/>
      <c r="S17" s="82"/>
    </row>
    <row r="18" spans="1:19" ht="18.600000000000001" customHeight="1" x14ac:dyDescent="0.2">
      <c r="A18" s="72" t="s">
        <v>23</v>
      </c>
      <c r="B18" s="121">
        <v>3</v>
      </c>
      <c r="C18" s="85"/>
      <c r="D18" s="86"/>
      <c r="E18" s="86"/>
      <c r="F18" s="86"/>
      <c r="G18" s="86"/>
      <c r="H18" s="86"/>
      <c r="I18" s="87"/>
      <c r="J18" s="85"/>
      <c r="K18" s="86"/>
      <c r="L18" s="86"/>
      <c r="M18" s="86"/>
      <c r="N18" s="86"/>
      <c r="O18" s="86"/>
      <c r="P18" s="86"/>
      <c r="Q18" s="96"/>
      <c r="R18" s="86"/>
      <c r="S18" s="87"/>
    </row>
    <row r="19" spans="1:19" ht="18.600000000000001" customHeight="1" x14ac:dyDescent="0.2">
      <c r="A19" s="72" t="s">
        <v>20</v>
      </c>
      <c r="B19" s="121">
        <v>4</v>
      </c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</row>
    <row r="20" spans="1:19" ht="18.600000000000001" customHeight="1" x14ac:dyDescent="0.2">
      <c r="A20" s="73" t="s">
        <v>9</v>
      </c>
      <c r="B20" s="121">
        <v>5</v>
      </c>
      <c r="C20" s="132" t="str">
        <f>IF(C$18&gt;=1,"2000"," ")</f>
        <v xml:space="preserve"> </v>
      </c>
      <c r="D20" s="133" t="str">
        <f t="shared" ref="D20:S20" si="0">IF(D$18&gt;=1,"2000"," ")</f>
        <v xml:space="preserve"> </v>
      </c>
      <c r="E20" s="133" t="str">
        <f t="shared" si="0"/>
        <v xml:space="preserve"> </v>
      </c>
      <c r="F20" s="133" t="str">
        <f t="shared" si="0"/>
        <v xml:space="preserve"> </v>
      </c>
      <c r="G20" s="133" t="str">
        <f t="shared" si="0"/>
        <v xml:space="preserve"> </v>
      </c>
      <c r="H20" s="133" t="str">
        <f t="shared" si="0"/>
        <v xml:space="preserve"> </v>
      </c>
      <c r="I20" s="133" t="str">
        <f t="shared" si="0"/>
        <v xml:space="preserve"> </v>
      </c>
      <c r="J20" s="133" t="str">
        <f t="shared" si="0"/>
        <v xml:space="preserve"> </v>
      </c>
      <c r="K20" s="133" t="str">
        <f t="shared" si="0"/>
        <v xml:space="preserve"> </v>
      </c>
      <c r="L20" s="133" t="str">
        <f t="shared" si="0"/>
        <v xml:space="preserve"> </v>
      </c>
      <c r="M20" s="133" t="str">
        <f t="shared" si="0"/>
        <v xml:space="preserve"> </v>
      </c>
      <c r="N20" s="133" t="str">
        <f t="shared" si="0"/>
        <v xml:space="preserve"> </v>
      </c>
      <c r="O20" s="133" t="str">
        <f t="shared" si="0"/>
        <v xml:space="preserve"> </v>
      </c>
      <c r="P20" s="133" t="str">
        <f t="shared" si="0"/>
        <v xml:space="preserve"> </v>
      </c>
      <c r="Q20" s="133" t="str">
        <f t="shared" si="0"/>
        <v xml:space="preserve"> </v>
      </c>
      <c r="R20" s="133" t="str">
        <f t="shared" si="0"/>
        <v xml:space="preserve"> </v>
      </c>
      <c r="S20" s="134" t="str">
        <f t="shared" si="0"/>
        <v xml:space="preserve"> </v>
      </c>
    </row>
    <row r="21" spans="1:19" ht="18.600000000000001" customHeight="1" x14ac:dyDescent="0.2">
      <c r="A21" s="73" t="s">
        <v>158</v>
      </c>
      <c r="B21" s="121">
        <v>6</v>
      </c>
      <c r="C21" s="132" t="str">
        <f>IF(C$18&gt;=1,"0"," ")</f>
        <v xml:space="preserve"> </v>
      </c>
      <c r="D21" s="133" t="str">
        <f t="shared" ref="D21:S21" si="1">IF(D$18&gt;=1,"0"," ")</f>
        <v xml:space="preserve"> </v>
      </c>
      <c r="E21" s="133" t="str">
        <f t="shared" si="1"/>
        <v xml:space="preserve"> </v>
      </c>
      <c r="F21" s="133" t="str">
        <f t="shared" si="1"/>
        <v xml:space="preserve"> </v>
      </c>
      <c r="G21" s="133" t="str">
        <f t="shared" si="1"/>
        <v xml:space="preserve"> </v>
      </c>
      <c r="H21" s="133" t="str">
        <f t="shared" si="1"/>
        <v xml:space="preserve"> </v>
      </c>
      <c r="I21" s="133" t="str">
        <f t="shared" si="1"/>
        <v xml:space="preserve"> </v>
      </c>
      <c r="J21" s="133" t="str">
        <f t="shared" si="1"/>
        <v xml:space="preserve"> </v>
      </c>
      <c r="K21" s="133" t="str">
        <f t="shared" si="1"/>
        <v xml:space="preserve"> </v>
      </c>
      <c r="L21" s="133" t="str">
        <f t="shared" si="1"/>
        <v xml:space="preserve"> </v>
      </c>
      <c r="M21" s="133" t="str">
        <f t="shared" si="1"/>
        <v xml:space="preserve"> </v>
      </c>
      <c r="N21" s="133" t="str">
        <f t="shared" si="1"/>
        <v xml:space="preserve"> </v>
      </c>
      <c r="O21" s="133" t="str">
        <f t="shared" si="1"/>
        <v xml:space="preserve"> </v>
      </c>
      <c r="P21" s="133" t="str">
        <f t="shared" si="1"/>
        <v xml:space="preserve"> </v>
      </c>
      <c r="Q21" s="133" t="str">
        <f t="shared" si="1"/>
        <v xml:space="preserve"> </v>
      </c>
      <c r="R21" s="133" t="str">
        <f t="shared" si="1"/>
        <v xml:space="preserve"> </v>
      </c>
      <c r="S21" s="134" t="str">
        <f t="shared" si="1"/>
        <v xml:space="preserve"> </v>
      </c>
    </row>
    <row r="22" spans="1:19" ht="18.600000000000001" customHeight="1" x14ac:dyDescent="0.2">
      <c r="A22" s="98" t="s">
        <v>134</v>
      </c>
      <c r="B22" s="121">
        <v>7</v>
      </c>
      <c r="C22" s="124" t="str">
        <f>IF(C$18&gt;=1,"01"," ")</f>
        <v xml:space="preserve"> </v>
      </c>
      <c r="D22" s="107" t="str">
        <f t="shared" ref="D22:S22" si="2">IF(D$18&gt;=1,"01"," ")</f>
        <v xml:space="preserve"> </v>
      </c>
      <c r="E22" s="107" t="str">
        <f t="shared" si="2"/>
        <v xml:space="preserve"> </v>
      </c>
      <c r="F22" s="107" t="str">
        <f t="shared" si="2"/>
        <v xml:space="preserve"> </v>
      </c>
      <c r="G22" s="107" t="str">
        <f t="shared" si="2"/>
        <v xml:space="preserve"> </v>
      </c>
      <c r="H22" s="107" t="str">
        <f t="shared" si="2"/>
        <v xml:space="preserve"> </v>
      </c>
      <c r="I22" s="107" t="str">
        <f t="shared" si="2"/>
        <v xml:space="preserve"> </v>
      </c>
      <c r="J22" s="107" t="str">
        <f t="shared" si="2"/>
        <v xml:space="preserve"> </v>
      </c>
      <c r="K22" s="107" t="str">
        <f t="shared" si="2"/>
        <v xml:space="preserve"> </v>
      </c>
      <c r="L22" s="107" t="str">
        <f t="shared" si="2"/>
        <v xml:space="preserve"> </v>
      </c>
      <c r="M22" s="107" t="str">
        <f t="shared" si="2"/>
        <v xml:space="preserve"> </v>
      </c>
      <c r="N22" s="107" t="str">
        <f t="shared" si="2"/>
        <v xml:space="preserve"> </v>
      </c>
      <c r="O22" s="107" t="str">
        <f t="shared" si="2"/>
        <v xml:space="preserve"> </v>
      </c>
      <c r="P22" s="107" t="str">
        <f t="shared" si="2"/>
        <v xml:space="preserve"> </v>
      </c>
      <c r="Q22" s="107" t="str">
        <f t="shared" si="2"/>
        <v xml:space="preserve"> </v>
      </c>
      <c r="R22" s="107" t="str">
        <f t="shared" si="2"/>
        <v xml:space="preserve"> </v>
      </c>
      <c r="S22" s="125" t="str">
        <f t="shared" si="2"/>
        <v xml:space="preserve"> </v>
      </c>
    </row>
    <row r="23" spans="1:19" ht="18.600000000000001" customHeight="1" x14ac:dyDescent="0.2">
      <c r="A23" s="73" t="s">
        <v>159</v>
      </c>
      <c r="B23" s="121">
        <v>8</v>
      </c>
      <c r="C23" s="124" t="str">
        <f>IF(C$18&gt;=1,"0"," ")</f>
        <v xml:space="preserve"> </v>
      </c>
      <c r="D23" s="108" t="str">
        <f t="shared" ref="D23:S23" si="3">IF(D$18&gt;=1,"0"," ")</f>
        <v xml:space="preserve"> </v>
      </c>
      <c r="E23" s="108" t="str">
        <f t="shared" si="3"/>
        <v xml:space="preserve"> </v>
      </c>
      <c r="F23" s="108" t="str">
        <f t="shared" si="3"/>
        <v xml:space="preserve"> </v>
      </c>
      <c r="G23" s="108" t="str">
        <f t="shared" si="3"/>
        <v xml:space="preserve"> </v>
      </c>
      <c r="H23" s="108" t="str">
        <f t="shared" si="3"/>
        <v xml:space="preserve"> </v>
      </c>
      <c r="I23" s="108" t="str">
        <f t="shared" si="3"/>
        <v xml:space="preserve"> </v>
      </c>
      <c r="J23" s="108" t="str">
        <f t="shared" si="3"/>
        <v xml:space="preserve"> </v>
      </c>
      <c r="K23" s="108" t="str">
        <f t="shared" si="3"/>
        <v xml:space="preserve"> </v>
      </c>
      <c r="L23" s="108" t="str">
        <f t="shared" si="3"/>
        <v xml:space="preserve"> </v>
      </c>
      <c r="M23" s="108" t="str">
        <f t="shared" si="3"/>
        <v xml:space="preserve"> </v>
      </c>
      <c r="N23" s="108" t="str">
        <f t="shared" si="3"/>
        <v xml:space="preserve"> </v>
      </c>
      <c r="O23" s="108" t="str">
        <f t="shared" si="3"/>
        <v xml:space="preserve"> </v>
      </c>
      <c r="P23" s="108" t="str">
        <f t="shared" si="3"/>
        <v xml:space="preserve"> </v>
      </c>
      <c r="Q23" s="108" t="str">
        <f t="shared" si="3"/>
        <v xml:space="preserve"> </v>
      </c>
      <c r="R23" s="108" t="str">
        <f t="shared" si="3"/>
        <v xml:space="preserve"> </v>
      </c>
      <c r="S23" s="126" t="str">
        <f t="shared" si="3"/>
        <v xml:space="preserve"> </v>
      </c>
    </row>
    <row r="24" spans="1:19" ht="18.600000000000001" customHeight="1" x14ac:dyDescent="0.2">
      <c r="A24" s="73" t="s">
        <v>108</v>
      </c>
      <c r="B24" s="121">
        <v>9</v>
      </c>
      <c r="C24" s="127" t="str">
        <f>IF(C$18&gt;=1,"0"," ")</f>
        <v xml:space="preserve"> </v>
      </c>
      <c r="D24" s="107" t="str">
        <f t="shared" ref="D24:S27" si="4">IF(D$18&gt;=1,"0"," ")</f>
        <v xml:space="preserve"> </v>
      </c>
      <c r="E24" s="107" t="str">
        <f t="shared" si="4"/>
        <v xml:space="preserve"> </v>
      </c>
      <c r="F24" s="107" t="str">
        <f t="shared" si="4"/>
        <v xml:space="preserve"> </v>
      </c>
      <c r="G24" s="107" t="str">
        <f t="shared" si="4"/>
        <v xml:space="preserve"> </v>
      </c>
      <c r="H24" s="107" t="str">
        <f t="shared" si="4"/>
        <v xml:space="preserve"> </v>
      </c>
      <c r="I24" s="107" t="str">
        <f t="shared" si="4"/>
        <v xml:space="preserve"> </v>
      </c>
      <c r="J24" s="107" t="str">
        <f t="shared" si="4"/>
        <v xml:space="preserve"> </v>
      </c>
      <c r="K24" s="107" t="str">
        <f t="shared" si="4"/>
        <v xml:space="preserve"> </v>
      </c>
      <c r="L24" s="107" t="str">
        <f t="shared" si="4"/>
        <v xml:space="preserve"> </v>
      </c>
      <c r="M24" s="107" t="str">
        <f t="shared" si="4"/>
        <v xml:space="preserve"> </v>
      </c>
      <c r="N24" s="107" t="str">
        <f t="shared" si="4"/>
        <v xml:space="preserve"> </v>
      </c>
      <c r="O24" s="107" t="str">
        <f t="shared" si="4"/>
        <v xml:space="preserve"> </v>
      </c>
      <c r="P24" s="107" t="str">
        <f t="shared" si="4"/>
        <v xml:space="preserve"> </v>
      </c>
      <c r="Q24" s="107" t="str">
        <f t="shared" si="4"/>
        <v xml:space="preserve"> </v>
      </c>
      <c r="R24" s="107" t="str">
        <f t="shared" si="4"/>
        <v xml:space="preserve"> </v>
      </c>
      <c r="S24" s="125" t="str">
        <f t="shared" si="4"/>
        <v xml:space="preserve"> </v>
      </c>
    </row>
    <row r="25" spans="1:19" ht="18.600000000000001" customHeight="1" x14ac:dyDescent="0.2">
      <c r="A25" s="73" t="s">
        <v>21</v>
      </c>
      <c r="B25" s="121">
        <v>10</v>
      </c>
      <c r="C25" s="127" t="str">
        <f>IF(C$18&gt;=1,"0"," ")</f>
        <v xml:space="preserve"> </v>
      </c>
      <c r="D25" s="107" t="str">
        <f t="shared" si="4"/>
        <v xml:space="preserve"> </v>
      </c>
      <c r="E25" s="107" t="str">
        <f t="shared" si="4"/>
        <v xml:space="preserve"> </v>
      </c>
      <c r="F25" s="107" t="str">
        <f t="shared" si="4"/>
        <v xml:space="preserve"> </v>
      </c>
      <c r="G25" s="107" t="str">
        <f t="shared" si="4"/>
        <v xml:space="preserve"> </v>
      </c>
      <c r="H25" s="107" t="str">
        <f t="shared" si="4"/>
        <v xml:space="preserve"> </v>
      </c>
      <c r="I25" s="107" t="str">
        <f t="shared" si="4"/>
        <v xml:space="preserve"> </v>
      </c>
      <c r="J25" s="107" t="str">
        <f t="shared" si="4"/>
        <v xml:space="preserve"> </v>
      </c>
      <c r="K25" s="107" t="str">
        <f t="shared" si="4"/>
        <v xml:space="preserve"> </v>
      </c>
      <c r="L25" s="107" t="str">
        <f t="shared" si="4"/>
        <v xml:space="preserve"> </v>
      </c>
      <c r="M25" s="107" t="str">
        <f t="shared" si="4"/>
        <v xml:space="preserve"> </v>
      </c>
      <c r="N25" s="107" t="str">
        <f t="shared" si="4"/>
        <v xml:space="preserve"> </v>
      </c>
      <c r="O25" s="107" t="str">
        <f t="shared" si="4"/>
        <v xml:space="preserve"> </v>
      </c>
      <c r="P25" s="107" t="str">
        <f t="shared" si="4"/>
        <v xml:space="preserve"> </v>
      </c>
      <c r="Q25" s="107" t="str">
        <f t="shared" si="4"/>
        <v xml:space="preserve"> </v>
      </c>
      <c r="R25" s="107" t="str">
        <f t="shared" si="4"/>
        <v xml:space="preserve"> </v>
      </c>
      <c r="S25" s="125" t="str">
        <f t="shared" si="4"/>
        <v xml:space="preserve"> </v>
      </c>
    </row>
    <row r="26" spans="1:19" ht="18.600000000000001" customHeight="1" x14ac:dyDescent="0.2">
      <c r="A26" s="73" t="s">
        <v>160</v>
      </c>
      <c r="B26" s="121">
        <v>11</v>
      </c>
      <c r="C26" s="127" t="str">
        <f>IF(C$18&gt;=1,"0"," ")</f>
        <v xml:space="preserve"> </v>
      </c>
      <c r="D26" s="107" t="str">
        <f t="shared" si="4"/>
        <v xml:space="preserve"> </v>
      </c>
      <c r="E26" s="107" t="str">
        <f t="shared" si="4"/>
        <v xml:space="preserve"> </v>
      </c>
      <c r="F26" s="107" t="str">
        <f t="shared" si="4"/>
        <v xml:space="preserve"> </v>
      </c>
      <c r="G26" s="107" t="str">
        <f t="shared" si="4"/>
        <v xml:space="preserve"> </v>
      </c>
      <c r="H26" s="107" t="str">
        <f t="shared" si="4"/>
        <v xml:space="preserve"> </v>
      </c>
      <c r="I26" s="107" t="str">
        <f t="shared" si="4"/>
        <v xml:space="preserve"> </v>
      </c>
      <c r="J26" s="107" t="str">
        <f t="shared" si="4"/>
        <v xml:space="preserve"> </v>
      </c>
      <c r="K26" s="107" t="str">
        <f t="shared" si="4"/>
        <v xml:space="preserve"> </v>
      </c>
      <c r="L26" s="107" t="str">
        <f t="shared" si="4"/>
        <v xml:space="preserve"> </v>
      </c>
      <c r="M26" s="107" t="str">
        <f t="shared" si="4"/>
        <v xml:space="preserve"> </v>
      </c>
      <c r="N26" s="107" t="str">
        <f t="shared" si="4"/>
        <v xml:space="preserve"> </v>
      </c>
      <c r="O26" s="107" t="str">
        <f t="shared" si="4"/>
        <v xml:space="preserve"> </v>
      </c>
      <c r="P26" s="107" t="str">
        <f t="shared" si="4"/>
        <v xml:space="preserve"> </v>
      </c>
      <c r="Q26" s="107" t="str">
        <f t="shared" si="4"/>
        <v xml:space="preserve"> </v>
      </c>
      <c r="R26" s="107" t="str">
        <f t="shared" si="4"/>
        <v xml:space="preserve"> </v>
      </c>
      <c r="S26" s="125" t="str">
        <f t="shared" si="4"/>
        <v xml:space="preserve"> </v>
      </c>
    </row>
    <row r="27" spans="1:19" ht="18.600000000000001" customHeight="1" x14ac:dyDescent="0.2">
      <c r="A27" s="73" t="s">
        <v>161</v>
      </c>
      <c r="B27" s="121">
        <v>12</v>
      </c>
      <c r="C27" s="124" t="str">
        <f>IF(C$18&gt;=1,"0"," ")</f>
        <v xml:space="preserve"> </v>
      </c>
      <c r="D27" s="107" t="str">
        <f t="shared" si="4"/>
        <v xml:space="preserve"> </v>
      </c>
      <c r="E27" s="107" t="str">
        <f t="shared" si="4"/>
        <v xml:space="preserve"> </v>
      </c>
      <c r="F27" s="107" t="str">
        <f t="shared" si="4"/>
        <v xml:space="preserve"> </v>
      </c>
      <c r="G27" s="107" t="str">
        <f t="shared" si="4"/>
        <v xml:space="preserve"> </v>
      </c>
      <c r="H27" s="107" t="str">
        <f t="shared" si="4"/>
        <v xml:space="preserve"> </v>
      </c>
      <c r="I27" s="107" t="str">
        <f t="shared" si="4"/>
        <v xml:space="preserve"> </v>
      </c>
      <c r="J27" s="107" t="str">
        <f t="shared" si="4"/>
        <v xml:space="preserve"> </v>
      </c>
      <c r="K27" s="107" t="str">
        <f t="shared" si="4"/>
        <v xml:space="preserve"> </v>
      </c>
      <c r="L27" s="107" t="str">
        <f t="shared" si="4"/>
        <v xml:space="preserve"> </v>
      </c>
      <c r="M27" s="107" t="str">
        <f t="shared" si="4"/>
        <v xml:space="preserve"> </v>
      </c>
      <c r="N27" s="107" t="str">
        <f t="shared" si="4"/>
        <v xml:space="preserve"> </v>
      </c>
      <c r="O27" s="107" t="str">
        <f t="shared" si="4"/>
        <v xml:space="preserve"> </v>
      </c>
      <c r="P27" s="107" t="str">
        <f t="shared" si="4"/>
        <v xml:space="preserve"> </v>
      </c>
      <c r="Q27" s="107" t="str">
        <f t="shared" si="4"/>
        <v xml:space="preserve"> </v>
      </c>
      <c r="R27" s="107" t="str">
        <f t="shared" si="4"/>
        <v xml:space="preserve"> </v>
      </c>
      <c r="S27" s="125" t="str">
        <f t="shared" si="4"/>
        <v xml:space="preserve"> </v>
      </c>
    </row>
    <row r="28" spans="1:19" ht="18.600000000000001" customHeight="1" x14ac:dyDescent="0.2">
      <c r="A28" s="72" t="s">
        <v>162</v>
      </c>
      <c r="B28" s="121">
        <v>13</v>
      </c>
      <c r="C28" s="127" t="str">
        <f t="shared" ref="C28:C31" si="5">IF(C$18&gt;=1,"0"," ")</f>
        <v xml:space="preserve"> </v>
      </c>
      <c r="D28" s="107" t="str">
        <f t="shared" ref="D28:S37" si="6">IF(D$18&gt;=1,"0"," ")</f>
        <v xml:space="preserve"> </v>
      </c>
      <c r="E28" s="107" t="str">
        <f t="shared" si="6"/>
        <v xml:space="preserve"> </v>
      </c>
      <c r="F28" s="107" t="str">
        <f t="shared" si="6"/>
        <v xml:space="preserve"> </v>
      </c>
      <c r="G28" s="107" t="str">
        <f t="shared" si="6"/>
        <v xml:space="preserve"> </v>
      </c>
      <c r="H28" s="107" t="str">
        <f t="shared" si="6"/>
        <v xml:space="preserve"> </v>
      </c>
      <c r="I28" s="107" t="str">
        <f t="shared" si="6"/>
        <v xml:space="preserve"> </v>
      </c>
      <c r="J28" s="107" t="str">
        <f t="shared" si="6"/>
        <v xml:space="preserve"> </v>
      </c>
      <c r="K28" s="107" t="str">
        <f t="shared" si="6"/>
        <v xml:space="preserve"> </v>
      </c>
      <c r="L28" s="107" t="str">
        <f t="shared" si="6"/>
        <v xml:space="preserve"> </v>
      </c>
      <c r="M28" s="107" t="str">
        <f t="shared" si="6"/>
        <v xml:space="preserve"> </v>
      </c>
      <c r="N28" s="107" t="str">
        <f t="shared" si="6"/>
        <v xml:space="preserve"> </v>
      </c>
      <c r="O28" s="107" t="str">
        <f t="shared" si="6"/>
        <v xml:space="preserve"> </v>
      </c>
      <c r="P28" s="107" t="str">
        <f t="shared" si="6"/>
        <v xml:space="preserve"> </v>
      </c>
      <c r="Q28" s="107" t="str">
        <f t="shared" si="6"/>
        <v xml:space="preserve"> </v>
      </c>
      <c r="R28" s="107" t="str">
        <f t="shared" si="6"/>
        <v xml:space="preserve"> </v>
      </c>
      <c r="S28" s="125" t="str">
        <f t="shared" si="6"/>
        <v xml:space="preserve"> </v>
      </c>
    </row>
    <row r="29" spans="1:19" ht="18.600000000000001" customHeight="1" x14ac:dyDescent="0.2">
      <c r="A29" s="74" t="s">
        <v>135</v>
      </c>
      <c r="B29" s="121">
        <v>14</v>
      </c>
      <c r="C29" s="127" t="str">
        <f t="shared" si="5"/>
        <v xml:space="preserve"> </v>
      </c>
      <c r="D29" s="107" t="str">
        <f t="shared" si="6"/>
        <v xml:space="preserve"> </v>
      </c>
      <c r="E29" s="107" t="str">
        <f t="shared" si="6"/>
        <v xml:space="preserve"> </v>
      </c>
      <c r="F29" s="107" t="str">
        <f t="shared" si="6"/>
        <v xml:space="preserve"> </v>
      </c>
      <c r="G29" s="107" t="str">
        <f t="shared" si="6"/>
        <v xml:space="preserve"> </v>
      </c>
      <c r="H29" s="107" t="str">
        <f t="shared" si="6"/>
        <v xml:space="preserve"> </v>
      </c>
      <c r="I29" s="107" t="str">
        <f t="shared" si="6"/>
        <v xml:space="preserve"> </v>
      </c>
      <c r="J29" s="107" t="str">
        <f t="shared" si="6"/>
        <v xml:space="preserve"> </v>
      </c>
      <c r="K29" s="107" t="str">
        <f t="shared" si="6"/>
        <v xml:space="preserve"> </v>
      </c>
      <c r="L29" s="107" t="str">
        <f t="shared" si="6"/>
        <v xml:space="preserve"> </v>
      </c>
      <c r="M29" s="107" t="str">
        <f t="shared" si="6"/>
        <v xml:space="preserve"> </v>
      </c>
      <c r="N29" s="107" t="str">
        <f t="shared" si="6"/>
        <v xml:space="preserve"> </v>
      </c>
      <c r="O29" s="107" t="str">
        <f t="shared" si="6"/>
        <v xml:space="preserve"> </v>
      </c>
      <c r="P29" s="107" t="str">
        <f t="shared" si="6"/>
        <v xml:space="preserve"> </v>
      </c>
      <c r="Q29" s="107" t="str">
        <f t="shared" si="6"/>
        <v xml:space="preserve"> </v>
      </c>
      <c r="R29" s="107" t="str">
        <f t="shared" si="6"/>
        <v xml:space="preserve"> </v>
      </c>
      <c r="S29" s="125" t="str">
        <f t="shared" si="6"/>
        <v xml:space="preserve"> </v>
      </c>
    </row>
    <row r="30" spans="1:19" ht="18.600000000000001" customHeight="1" x14ac:dyDescent="0.2">
      <c r="A30" s="73" t="s">
        <v>163</v>
      </c>
      <c r="B30" s="121">
        <v>15</v>
      </c>
      <c r="C30" s="127" t="str">
        <f t="shared" si="5"/>
        <v xml:space="preserve"> </v>
      </c>
      <c r="D30" s="107" t="str">
        <f t="shared" si="6"/>
        <v xml:space="preserve"> </v>
      </c>
      <c r="E30" s="107" t="str">
        <f t="shared" si="6"/>
        <v xml:space="preserve"> </v>
      </c>
      <c r="F30" s="107" t="str">
        <f t="shared" si="6"/>
        <v xml:space="preserve"> </v>
      </c>
      <c r="G30" s="107" t="str">
        <f t="shared" si="6"/>
        <v xml:space="preserve"> </v>
      </c>
      <c r="H30" s="107" t="str">
        <f t="shared" si="6"/>
        <v xml:space="preserve"> </v>
      </c>
      <c r="I30" s="107" t="str">
        <f t="shared" si="6"/>
        <v xml:space="preserve"> </v>
      </c>
      <c r="J30" s="107" t="str">
        <f t="shared" si="6"/>
        <v xml:space="preserve"> </v>
      </c>
      <c r="K30" s="107" t="str">
        <f t="shared" si="6"/>
        <v xml:space="preserve"> </v>
      </c>
      <c r="L30" s="107" t="str">
        <f t="shared" si="6"/>
        <v xml:space="preserve"> </v>
      </c>
      <c r="M30" s="107" t="str">
        <f t="shared" si="6"/>
        <v xml:space="preserve"> </v>
      </c>
      <c r="N30" s="107" t="str">
        <f t="shared" si="6"/>
        <v xml:space="preserve"> </v>
      </c>
      <c r="O30" s="107" t="str">
        <f t="shared" si="6"/>
        <v xml:space="preserve"> </v>
      </c>
      <c r="P30" s="107" t="str">
        <f t="shared" si="6"/>
        <v xml:space="preserve"> </v>
      </c>
      <c r="Q30" s="107" t="str">
        <f t="shared" si="6"/>
        <v xml:space="preserve"> </v>
      </c>
      <c r="R30" s="107" t="str">
        <f t="shared" si="6"/>
        <v xml:space="preserve"> </v>
      </c>
      <c r="S30" s="125" t="str">
        <f t="shared" si="6"/>
        <v xml:space="preserve"> </v>
      </c>
    </row>
    <row r="31" spans="1:19" ht="18.600000000000001" customHeight="1" x14ac:dyDescent="0.2">
      <c r="A31" s="73" t="s">
        <v>164</v>
      </c>
      <c r="B31" s="121">
        <v>16</v>
      </c>
      <c r="C31" s="127" t="str">
        <f t="shared" si="5"/>
        <v xml:space="preserve"> </v>
      </c>
      <c r="D31" s="107" t="str">
        <f t="shared" si="6"/>
        <v xml:space="preserve"> </v>
      </c>
      <c r="E31" s="107" t="str">
        <f t="shared" si="6"/>
        <v xml:space="preserve"> </v>
      </c>
      <c r="F31" s="107" t="str">
        <f t="shared" si="6"/>
        <v xml:space="preserve"> </v>
      </c>
      <c r="G31" s="107" t="str">
        <f t="shared" si="6"/>
        <v xml:space="preserve"> </v>
      </c>
      <c r="H31" s="107" t="str">
        <f t="shared" si="6"/>
        <v xml:space="preserve"> </v>
      </c>
      <c r="I31" s="107" t="str">
        <f t="shared" si="6"/>
        <v xml:space="preserve"> </v>
      </c>
      <c r="J31" s="107" t="str">
        <f t="shared" si="6"/>
        <v xml:space="preserve"> </v>
      </c>
      <c r="K31" s="107" t="str">
        <f t="shared" si="6"/>
        <v xml:space="preserve"> </v>
      </c>
      <c r="L31" s="107" t="str">
        <f t="shared" si="6"/>
        <v xml:space="preserve"> </v>
      </c>
      <c r="M31" s="107" t="str">
        <f t="shared" si="6"/>
        <v xml:space="preserve"> </v>
      </c>
      <c r="N31" s="107" t="str">
        <f t="shared" si="6"/>
        <v xml:space="preserve"> </v>
      </c>
      <c r="O31" s="107" t="str">
        <f t="shared" si="6"/>
        <v xml:space="preserve"> </v>
      </c>
      <c r="P31" s="107" t="str">
        <f t="shared" si="6"/>
        <v xml:space="preserve"> </v>
      </c>
      <c r="Q31" s="107" t="str">
        <f t="shared" si="6"/>
        <v xml:space="preserve"> </v>
      </c>
      <c r="R31" s="107" t="str">
        <f t="shared" si="6"/>
        <v xml:space="preserve"> </v>
      </c>
      <c r="S31" s="125" t="str">
        <f t="shared" si="6"/>
        <v xml:space="preserve"> </v>
      </c>
    </row>
    <row r="32" spans="1:19" ht="18.600000000000001" customHeight="1" x14ac:dyDescent="0.2">
      <c r="A32" s="73" t="s">
        <v>165</v>
      </c>
      <c r="B32" s="121">
        <v>17</v>
      </c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40"/>
    </row>
    <row r="33" spans="1:19" ht="18.600000000000001" customHeight="1" x14ac:dyDescent="0.2">
      <c r="A33" s="73" t="s">
        <v>166</v>
      </c>
      <c r="B33" s="121">
        <v>18</v>
      </c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</row>
    <row r="34" spans="1:19" ht="18.600000000000001" customHeight="1" x14ac:dyDescent="0.2">
      <c r="A34" s="73" t="s">
        <v>167</v>
      </c>
      <c r="B34" s="121">
        <v>19</v>
      </c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</row>
    <row r="35" spans="1:19" ht="18.600000000000001" customHeight="1" x14ac:dyDescent="0.2">
      <c r="A35" s="73" t="s">
        <v>168</v>
      </c>
      <c r="B35" s="121">
        <v>20</v>
      </c>
      <c r="C35" s="124" t="str">
        <f>IF(C$18&gt;=1,"0"," ")</f>
        <v xml:space="preserve"> </v>
      </c>
      <c r="D35" s="107" t="str">
        <f t="shared" si="6"/>
        <v xml:space="preserve"> </v>
      </c>
      <c r="E35" s="107" t="str">
        <f t="shared" si="6"/>
        <v xml:space="preserve"> </v>
      </c>
      <c r="F35" s="107" t="str">
        <f t="shared" si="6"/>
        <v xml:space="preserve"> </v>
      </c>
      <c r="G35" s="107" t="str">
        <f t="shared" si="6"/>
        <v xml:space="preserve"> </v>
      </c>
      <c r="H35" s="107" t="str">
        <f t="shared" si="6"/>
        <v xml:space="preserve"> </v>
      </c>
      <c r="I35" s="107" t="str">
        <f t="shared" si="6"/>
        <v xml:space="preserve"> </v>
      </c>
      <c r="J35" s="107" t="str">
        <f t="shared" si="6"/>
        <v xml:space="preserve"> </v>
      </c>
      <c r="K35" s="107" t="str">
        <f t="shared" si="6"/>
        <v xml:space="preserve"> </v>
      </c>
      <c r="L35" s="107" t="str">
        <f t="shared" si="6"/>
        <v xml:space="preserve"> </v>
      </c>
      <c r="M35" s="107" t="str">
        <f t="shared" si="6"/>
        <v xml:space="preserve"> </v>
      </c>
      <c r="N35" s="107" t="str">
        <f t="shared" si="6"/>
        <v xml:space="preserve"> </v>
      </c>
      <c r="O35" s="107" t="str">
        <f t="shared" si="6"/>
        <v xml:space="preserve"> </v>
      </c>
      <c r="P35" s="107" t="str">
        <f t="shared" si="6"/>
        <v xml:space="preserve"> </v>
      </c>
      <c r="Q35" s="107" t="str">
        <f t="shared" si="6"/>
        <v xml:space="preserve"> </v>
      </c>
      <c r="R35" s="107" t="str">
        <f t="shared" si="6"/>
        <v xml:space="preserve"> </v>
      </c>
      <c r="S35" s="125" t="str">
        <f t="shared" si="6"/>
        <v xml:space="preserve"> </v>
      </c>
    </row>
    <row r="36" spans="1:19" ht="18.600000000000001" customHeight="1" x14ac:dyDescent="0.2">
      <c r="A36" s="73" t="s">
        <v>169</v>
      </c>
      <c r="B36" s="121">
        <v>21</v>
      </c>
      <c r="C36" s="124" t="str">
        <f t="shared" ref="C36:C37" si="7">IF(C$18&gt;=1,"0"," ")</f>
        <v xml:space="preserve"> </v>
      </c>
      <c r="D36" s="107" t="str">
        <f t="shared" si="6"/>
        <v xml:space="preserve"> </v>
      </c>
      <c r="E36" s="107" t="str">
        <f t="shared" si="6"/>
        <v xml:space="preserve"> </v>
      </c>
      <c r="F36" s="107" t="str">
        <f t="shared" si="6"/>
        <v xml:space="preserve"> </v>
      </c>
      <c r="G36" s="107" t="str">
        <f t="shared" si="6"/>
        <v xml:space="preserve"> </v>
      </c>
      <c r="H36" s="107" t="str">
        <f t="shared" si="6"/>
        <v xml:space="preserve"> </v>
      </c>
      <c r="I36" s="107" t="str">
        <f t="shared" si="6"/>
        <v xml:space="preserve"> </v>
      </c>
      <c r="J36" s="107" t="str">
        <f t="shared" si="6"/>
        <v xml:space="preserve"> </v>
      </c>
      <c r="K36" s="107" t="str">
        <f t="shared" si="6"/>
        <v xml:space="preserve"> </v>
      </c>
      <c r="L36" s="107" t="str">
        <f t="shared" si="6"/>
        <v xml:space="preserve"> </v>
      </c>
      <c r="M36" s="107" t="str">
        <f t="shared" si="6"/>
        <v xml:space="preserve"> </v>
      </c>
      <c r="N36" s="107" t="str">
        <f t="shared" si="6"/>
        <v xml:space="preserve"> </v>
      </c>
      <c r="O36" s="107" t="str">
        <f t="shared" si="6"/>
        <v xml:space="preserve"> </v>
      </c>
      <c r="P36" s="107" t="str">
        <f t="shared" si="6"/>
        <v xml:space="preserve"> </v>
      </c>
      <c r="Q36" s="107" t="str">
        <f t="shared" si="6"/>
        <v xml:space="preserve"> </v>
      </c>
      <c r="R36" s="107" t="str">
        <f t="shared" si="6"/>
        <v xml:space="preserve"> </v>
      </c>
      <c r="S36" s="125" t="str">
        <f t="shared" si="6"/>
        <v xml:space="preserve"> </v>
      </c>
    </row>
    <row r="37" spans="1:19" s="4" customFormat="1" ht="18.600000000000001" customHeight="1" x14ac:dyDescent="0.2">
      <c r="A37" s="73" t="s">
        <v>170</v>
      </c>
      <c r="B37" s="121">
        <v>22</v>
      </c>
      <c r="C37" s="124" t="str">
        <f t="shared" si="7"/>
        <v xml:space="preserve"> </v>
      </c>
      <c r="D37" s="107" t="str">
        <f t="shared" si="6"/>
        <v xml:space="preserve"> </v>
      </c>
      <c r="E37" s="107" t="str">
        <f t="shared" si="6"/>
        <v xml:space="preserve"> </v>
      </c>
      <c r="F37" s="107" t="str">
        <f t="shared" si="6"/>
        <v xml:space="preserve"> </v>
      </c>
      <c r="G37" s="107" t="str">
        <f t="shared" si="6"/>
        <v xml:space="preserve"> </v>
      </c>
      <c r="H37" s="107" t="str">
        <f t="shared" si="6"/>
        <v xml:space="preserve"> </v>
      </c>
      <c r="I37" s="107" t="str">
        <f t="shared" si="6"/>
        <v xml:space="preserve"> </v>
      </c>
      <c r="J37" s="107" t="str">
        <f t="shared" si="6"/>
        <v xml:space="preserve"> </v>
      </c>
      <c r="K37" s="107" t="str">
        <f t="shared" si="6"/>
        <v xml:space="preserve"> </v>
      </c>
      <c r="L37" s="107" t="str">
        <f t="shared" si="6"/>
        <v xml:space="preserve"> </v>
      </c>
      <c r="M37" s="107" t="str">
        <f t="shared" si="6"/>
        <v xml:space="preserve"> </v>
      </c>
      <c r="N37" s="107" t="str">
        <f t="shared" si="6"/>
        <v xml:space="preserve"> </v>
      </c>
      <c r="O37" s="107" t="str">
        <f t="shared" si="6"/>
        <v xml:space="preserve"> </v>
      </c>
      <c r="P37" s="107" t="str">
        <f t="shared" si="6"/>
        <v xml:space="preserve"> </v>
      </c>
      <c r="Q37" s="107" t="str">
        <f t="shared" si="6"/>
        <v xml:space="preserve"> </v>
      </c>
      <c r="R37" s="107" t="str">
        <f t="shared" si="6"/>
        <v xml:space="preserve"> </v>
      </c>
      <c r="S37" s="125" t="str">
        <f t="shared" si="6"/>
        <v xml:space="preserve"> </v>
      </c>
    </row>
    <row r="38" spans="1:19" s="4" customFormat="1" ht="18.600000000000001" customHeight="1" x14ac:dyDescent="0.2">
      <c r="A38" s="73" t="s">
        <v>171</v>
      </c>
      <c r="B38" s="121">
        <v>23</v>
      </c>
      <c r="C38" s="135" t="str">
        <f>IF(C$18&gt;=1,"0"," ")</f>
        <v xml:space="preserve"> </v>
      </c>
      <c r="D38" s="136" t="str">
        <f t="shared" ref="D38:S38" si="8">IF(D$18&gt;=1,"0"," ")</f>
        <v xml:space="preserve"> </v>
      </c>
      <c r="E38" s="136" t="str">
        <f t="shared" si="8"/>
        <v xml:space="preserve"> </v>
      </c>
      <c r="F38" s="136" t="str">
        <f t="shared" si="8"/>
        <v xml:space="preserve"> </v>
      </c>
      <c r="G38" s="136" t="str">
        <f t="shared" si="8"/>
        <v xml:space="preserve"> </v>
      </c>
      <c r="H38" s="136" t="str">
        <f t="shared" si="8"/>
        <v xml:space="preserve"> </v>
      </c>
      <c r="I38" s="136" t="str">
        <f t="shared" si="8"/>
        <v xml:space="preserve"> </v>
      </c>
      <c r="J38" s="136" t="str">
        <f t="shared" si="8"/>
        <v xml:space="preserve"> </v>
      </c>
      <c r="K38" s="136" t="str">
        <f t="shared" si="8"/>
        <v xml:space="preserve"> </v>
      </c>
      <c r="L38" s="136" t="str">
        <f t="shared" si="8"/>
        <v xml:space="preserve"> </v>
      </c>
      <c r="M38" s="136" t="str">
        <f t="shared" si="8"/>
        <v xml:space="preserve"> </v>
      </c>
      <c r="N38" s="136" t="str">
        <f t="shared" si="8"/>
        <v xml:space="preserve"> </v>
      </c>
      <c r="O38" s="136" t="str">
        <f t="shared" si="8"/>
        <v xml:space="preserve"> </v>
      </c>
      <c r="P38" s="136" t="str">
        <f t="shared" si="8"/>
        <v xml:space="preserve"> </v>
      </c>
      <c r="Q38" s="136" t="str">
        <f t="shared" si="8"/>
        <v xml:space="preserve"> </v>
      </c>
      <c r="R38" s="136" t="str">
        <f t="shared" si="8"/>
        <v xml:space="preserve"> </v>
      </c>
      <c r="S38" s="137" t="str">
        <f t="shared" si="8"/>
        <v xml:space="preserve"> </v>
      </c>
    </row>
    <row r="39" spans="1:19" s="4" customFormat="1" ht="18.600000000000001" customHeight="1" x14ac:dyDescent="0.2">
      <c r="A39" s="72" t="s">
        <v>172</v>
      </c>
      <c r="B39" s="121">
        <v>24</v>
      </c>
      <c r="C39" s="127" t="str">
        <f>IF(C$18&gt;=1,"0"," ")</f>
        <v xml:space="preserve"> </v>
      </c>
      <c r="D39" s="107" t="str">
        <f>IF(D$18&gt;=1,"0"," ")</f>
        <v xml:space="preserve"> </v>
      </c>
      <c r="E39" s="107" t="str">
        <f t="shared" ref="E39:S39" si="9">IF(E$18&gt;=1,"0"," ")</f>
        <v xml:space="preserve"> </v>
      </c>
      <c r="F39" s="107" t="str">
        <f t="shared" si="9"/>
        <v xml:space="preserve"> </v>
      </c>
      <c r="G39" s="107" t="str">
        <f t="shared" si="9"/>
        <v xml:space="preserve"> </v>
      </c>
      <c r="H39" s="107" t="str">
        <f t="shared" si="9"/>
        <v xml:space="preserve"> </v>
      </c>
      <c r="I39" s="107" t="str">
        <f t="shared" si="9"/>
        <v xml:space="preserve"> </v>
      </c>
      <c r="J39" s="107" t="str">
        <f t="shared" si="9"/>
        <v xml:space="preserve"> </v>
      </c>
      <c r="K39" s="107" t="str">
        <f t="shared" si="9"/>
        <v xml:space="preserve"> </v>
      </c>
      <c r="L39" s="107" t="str">
        <f t="shared" si="9"/>
        <v xml:space="preserve"> </v>
      </c>
      <c r="M39" s="107" t="str">
        <f t="shared" si="9"/>
        <v xml:space="preserve"> </v>
      </c>
      <c r="N39" s="107" t="str">
        <f t="shared" si="9"/>
        <v xml:space="preserve"> </v>
      </c>
      <c r="O39" s="107" t="str">
        <f t="shared" si="9"/>
        <v xml:space="preserve"> </v>
      </c>
      <c r="P39" s="107" t="str">
        <f t="shared" si="9"/>
        <v xml:space="preserve"> </v>
      </c>
      <c r="Q39" s="107" t="str">
        <f t="shared" si="9"/>
        <v xml:space="preserve"> </v>
      </c>
      <c r="R39" s="107" t="str">
        <f t="shared" si="9"/>
        <v xml:space="preserve"> </v>
      </c>
      <c r="S39" s="125" t="str">
        <f t="shared" si="9"/>
        <v xml:space="preserve"> </v>
      </c>
    </row>
    <row r="40" spans="1:19" s="4" customFormat="1" ht="18.600000000000001" customHeight="1" thickBot="1" x14ac:dyDescent="0.25">
      <c r="A40" s="75" t="s">
        <v>151</v>
      </c>
      <c r="B40" s="121">
        <v>25</v>
      </c>
      <c r="C40" s="128"/>
      <c r="D40" s="129"/>
      <c r="E40" s="129"/>
      <c r="F40" s="129"/>
      <c r="G40" s="129"/>
      <c r="H40" s="129"/>
      <c r="I40" s="130"/>
      <c r="J40" s="128"/>
      <c r="K40" s="129"/>
      <c r="L40" s="129"/>
      <c r="M40" s="129"/>
      <c r="N40" s="129"/>
      <c r="O40" s="129"/>
      <c r="P40" s="129"/>
      <c r="Q40" s="131"/>
      <c r="R40" s="129"/>
      <c r="S40" s="130"/>
    </row>
    <row r="41" spans="1:19" ht="18.600000000000001" customHeight="1" x14ac:dyDescent="0.2">
      <c r="A41" s="145" t="s">
        <v>2</v>
      </c>
      <c r="B41" s="154">
        <v>26</v>
      </c>
      <c r="C41" s="156"/>
      <c r="D41" s="159"/>
      <c r="E41" s="159"/>
      <c r="F41" s="159"/>
      <c r="G41" s="159"/>
      <c r="H41" s="159"/>
      <c r="I41" s="162"/>
      <c r="J41" s="172"/>
      <c r="K41" s="159"/>
      <c r="L41" s="159"/>
      <c r="M41" s="159"/>
      <c r="N41" s="159"/>
      <c r="O41" s="159"/>
      <c r="P41" s="159"/>
      <c r="Q41" s="156"/>
      <c r="R41" s="159"/>
      <c r="S41" s="159"/>
    </row>
    <row r="42" spans="1:19" ht="18.600000000000001" customHeight="1" x14ac:dyDescent="0.2">
      <c r="A42" s="146"/>
      <c r="B42" s="154"/>
      <c r="C42" s="157"/>
      <c r="D42" s="160"/>
      <c r="E42" s="160"/>
      <c r="F42" s="160"/>
      <c r="G42" s="160"/>
      <c r="H42" s="160"/>
      <c r="I42" s="163"/>
      <c r="J42" s="173"/>
      <c r="K42" s="160"/>
      <c r="L42" s="160"/>
      <c r="M42" s="160"/>
      <c r="N42" s="160"/>
      <c r="O42" s="160"/>
      <c r="P42" s="160"/>
      <c r="Q42" s="157"/>
      <c r="R42" s="160"/>
      <c r="S42" s="160"/>
    </row>
    <row r="43" spans="1:19" ht="18.600000000000001" customHeight="1" x14ac:dyDescent="0.2">
      <c r="A43" s="146"/>
      <c r="B43" s="154"/>
      <c r="C43" s="157"/>
      <c r="D43" s="160"/>
      <c r="E43" s="160"/>
      <c r="F43" s="160"/>
      <c r="G43" s="160"/>
      <c r="H43" s="160"/>
      <c r="I43" s="163"/>
      <c r="J43" s="173"/>
      <c r="K43" s="160"/>
      <c r="L43" s="160"/>
      <c r="M43" s="160"/>
      <c r="N43" s="160"/>
      <c r="O43" s="160"/>
      <c r="P43" s="160"/>
      <c r="Q43" s="157"/>
      <c r="R43" s="160"/>
      <c r="S43" s="160"/>
    </row>
    <row r="44" spans="1:19" ht="18.600000000000001" customHeight="1" x14ac:dyDescent="0.2">
      <c r="A44" s="146"/>
      <c r="B44" s="154"/>
      <c r="C44" s="157"/>
      <c r="D44" s="160"/>
      <c r="E44" s="160"/>
      <c r="F44" s="160"/>
      <c r="G44" s="160"/>
      <c r="H44" s="160"/>
      <c r="I44" s="163"/>
      <c r="J44" s="173"/>
      <c r="K44" s="160"/>
      <c r="L44" s="160"/>
      <c r="M44" s="160"/>
      <c r="N44" s="160"/>
      <c r="O44" s="160"/>
      <c r="P44" s="160"/>
      <c r="Q44" s="157"/>
      <c r="R44" s="160"/>
      <c r="S44" s="160"/>
    </row>
    <row r="45" spans="1:19" ht="18.600000000000001" customHeight="1" x14ac:dyDescent="0.2">
      <c r="A45" s="146"/>
      <c r="B45" s="154"/>
      <c r="C45" s="157"/>
      <c r="D45" s="160"/>
      <c r="E45" s="160"/>
      <c r="F45" s="160"/>
      <c r="G45" s="160"/>
      <c r="H45" s="160"/>
      <c r="I45" s="163"/>
      <c r="J45" s="173"/>
      <c r="K45" s="160"/>
      <c r="L45" s="160"/>
      <c r="M45" s="160"/>
      <c r="N45" s="160"/>
      <c r="O45" s="160"/>
      <c r="P45" s="160"/>
      <c r="Q45" s="157"/>
      <c r="R45" s="160"/>
      <c r="S45" s="160"/>
    </row>
    <row r="46" spans="1:19" ht="18.600000000000001" customHeight="1" x14ac:dyDescent="0.2">
      <c r="A46" s="146"/>
      <c r="B46" s="154"/>
      <c r="C46" s="157"/>
      <c r="D46" s="160"/>
      <c r="E46" s="160"/>
      <c r="F46" s="160"/>
      <c r="G46" s="160"/>
      <c r="H46" s="160"/>
      <c r="I46" s="163"/>
      <c r="J46" s="173"/>
      <c r="K46" s="160"/>
      <c r="L46" s="160"/>
      <c r="M46" s="160"/>
      <c r="N46" s="160"/>
      <c r="O46" s="160"/>
      <c r="P46" s="160"/>
      <c r="Q46" s="157"/>
      <c r="R46" s="160"/>
      <c r="S46" s="160"/>
    </row>
    <row r="47" spans="1:19" ht="18.75" customHeight="1" thickBot="1" x14ac:dyDescent="0.25">
      <c r="A47" s="147"/>
      <c r="B47" s="155"/>
      <c r="C47" s="158"/>
      <c r="D47" s="161"/>
      <c r="E47" s="161"/>
      <c r="F47" s="161"/>
      <c r="G47" s="161"/>
      <c r="H47" s="161"/>
      <c r="I47" s="164"/>
      <c r="J47" s="174"/>
      <c r="K47" s="161"/>
      <c r="L47" s="161"/>
      <c r="M47" s="161"/>
      <c r="N47" s="161"/>
      <c r="O47" s="161"/>
      <c r="P47" s="161"/>
      <c r="Q47" s="158"/>
      <c r="R47" s="161"/>
      <c r="S47" s="161"/>
    </row>
    <row r="48" spans="1:19" ht="18.75" customHeight="1" x14ac:dyDescent="0.2">
      <c r="A48" s="52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18.75" customHeight="1" x14ac:dyDescent="0.2">
      <c r="A49" s="52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18.75" customHeight="1" x14ac:dyDescent="0.2">
      <c r="A50" s="52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18.75" customHeight="1" x14ac:dyDescent="0.2">
      <c r="A51" s="52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18.75" customHeight="1" x14ac:dyDescent="0.2">
      <c r="A52" s="52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18.75" customHeight="1" x14ac:dyDescent="0.2">
      <c r="A53" s="52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18.75" customHeight="1" x14ac:dyDescent="0.2">
      <c r="A54" s="52"/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8.75" customHeight="1" x14ac:dyDescent="0.2">
      <c r="A55" s="52"/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18.75" customHeight="1" x14ac:dyDescent="0.2">
      <c r="A56" s="52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 ht="18.75" customHeight="1" x14ac:dyDescent="0.2">
      <c r="A57" s="52"/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18.75" customHeight="1" x14ac:dyDescent="0.2">
      <c r="A58" s="52"/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18.75" customHeight="1" x14ac:dyDescent="0.2">
      <c r="A59" s="52"/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18.75" customHeight="1" x14ac:dyDescent="0.2">
      <c r="A60" s="52"/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18.75" customHeight="1" x14ac:dyDescent="0.2">
      <c r="A61" s="5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spans="1:19" ht="18.75" customHeight="1" x14ac:dyDescent="0.2">
      <c r="A62" s="84" t="s">
        <v>222</v>
      </c>
      <c r="B62" s="91"/>
      <c r="C62" s="92"/>
      <c r="D62" s="92"/>
      <c r="E62" s="92"/>
      <c r="F62" s="92"/>
      <c r="G62" s="92"/>
      <c r="H62" s="92"/>
      <c r="I62" s="92"/>
      <c r="J62" s="84" t="s">
        <v>222</v>
      </c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18.75" customHeight="1" x14ac:dyDescent="0.2">
      <c r="A63" s="83" t="s">
        <v>146</v>
      </c>
      <c r="B63" s="15"/>
      <c r="C63" s="15"/>
      <c r="D63" s="15"/>
      <c r="E63" s="15"/>
      <c r="F63" s="15"/>
      <c r="G63" s="15"/>
      <c r="H63" s="15"/>
      <c r="I63" s="15"/>
      <c r="J63" s="83" t="s">
        <v>146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0fMb4xrXmKrKD2ADT/KV8nuYu2Nk1Pz3oi3sL5uocuqp4DQvFh8CaJ5yG37VBG4DjAemE6G0YXnGfAkSGvUubg==" saltValue="t0tAAk9jHMZCavvxuQMeJw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5">
    <dataValidation type="list" allowBlank="1" showInputMessage="1" showErrorMessage="1" sqref="C18:S18">
      <formula1>zkr2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2:S32">
      <formula1>BoxTyp</formula1>
    </dataValidation>
    <dataValidation type="list" allowBlank="1" showInputMessage="1" showErrorMessage="1" sqref="C33:S33">
      <formula1>VelBox</formula1>
    </dataValidation>
    <dataValidation type="list" allowBlank="1" showInputMessage="1" showErrorMessage="1" sqref="C34:S34">
      <formula1>BarvaBox</formula1>
    </dataValidation>
  </dataValidations>
  <hyperlinks>
    <hyperlink ref="G2" r:id="rId1"/>
    <hyperlink ref="P2" r:id="rId2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3"/>
  <headerFooter alignWithMargins="0"/>
  <colBreaks count="1" manualBreakCount="1">
    <brk id="9" max="13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" sqref="B1"/>
    </sheetView>
  </sheetViews>
  <sheetFormatPr defaultRowHeight="12.75" x14ac:dyDescent="0.2"/>
  <cols>
    <col min="1" max="1" width="12.140625" style="103" customWidth="1"/>
    <col min="2" max="2" width="11" style="103" customWidth="1"/>
    <col min="3" max="3" width="9.140625" style="103"/>
    <col min="4" max="4" width="12" style="103" customWidth="1"/>
    <col min="5" max="5" width="9.140625" style="104"/>
  </cols>
  <sheetData>
    <row r="1" spans="1:5" s="18" customFormat="1" x14ac:dyDescent="0.2">
      <c r="A1" s="101" t="s">
        <v>137</v>
      </c>
      <c r="B1" s="19" t="s">
        <v>193</v>
      </c>
      <c r="C1" s="20" t="s">
        <v>194</v>
      </c>
      <c r="D1" s="20" t="s">
        <v>195</v>
      </c>
      <c r="E1" s="101" t="s">
        <v>138</v>
      </c>
    </row>
    <row r="2" spans="1:5" x14ac:dyDescent="0.2">
      <c r="A2" s="102" t="s">
        <v>183</v>
      </c>
      <c r="B2" s="143" t="s">
        <v>186</v>
      </c>
      <c r="C2" s="100">
        <v>125</v>
      </c>
      <c r="D2" s="114" t="s">
        <v>176</v>
      </c>
      <c r="E2" s="103" t="s">
        <v>173</v>
      </c>
    </row>
    <row r="3" spans="1:5" x14ac:dyDescent="0.2">
      <c r="A3" s="102"/>
      <c r="B3" s="143" t="s">
        <v>187</v>
      </c>
      <c r="C3" s="100">
        <v>138</v>
      </c>
      <c r="D3" s="114" t="s">
        <v>177</v>
      </c>
      <c r="E3" s="103" t="s">
        <v>152</v>
      </c>
    </row>
    <row r="4" spans="1:5" x14ac:dyDescent="0.2">
      <c r="A4" s="102"/>
      <c r="B4" s="143" t="s">
        <v>188</v>
      </c>
      <c r="C4" s="100">
        <v>150</v>
      </c>
      <c r="D4" s="41">
        <v>9006</v>
      </c>
      <c r="E4" s="103"/>
    </row>
    <row r="5" spans="1:5" x14ac:dyDescent="0.2">
      <c r="A5" s="102"/>
      <c r="B5" s="144" t="s">
        <v>189</v>
      </c>
      <c r="C5" s="100">
        <v>165</v>
      </c>
      <c r="D5" s="41">
        <v>7016</v>
      </c>
      <c r="E5" s="103"/>
    </row>
    <row r="6" spans="1:5" x14ac:dyDescent="0.2">
      <c r="B6" s="144" t="s">
        <v>190</v>
      </c>
      <c r="C6" s="100">
        <v>180</v>
      </c>
      <c r="D6" s="115">
        <v>1001</v>
      </c>
      <c r="E6" s="103"/>
    </row>
    <row r="7" spans="1:5" x14ac:dyDescent="0.2">
      <c r="B7" s="144" t="s">
        <v>199</v>
      </c>
      <c r="C7" s="100">
        <v>205</v>
      </c>
      <c r="D7" s="115">
        <v>1003</v>
      </c>
      <c r="E7" s="103"/>
    </row>
    <row r="8" spans="1:5" x14ac:dyDescent="0.2">
      <c r="A8" s="102"/>
      <c r="B8" s="144" t="s">
        <v>200</v>
      </c>
      <c r="C8" s="100"/>
      <c r="D8" s="115">
        <v>1011</v>
      </c>
    </row>
    <row r="9" spans="1:5" x14ac:dyDescent="0.2">
      <c r="A9" s="102"/>
      <c r="B9" s="144" t="s">
        <v>214</v>
      </c>
      <c r="C9" s="100"/>
      <c r="D9" s="115">
        <v>1013</v>
      </c>
    </row>
    <row r="10" spans="1:5" x14ac:dyDescent="0.2">
      <c r="A10" s="102"/>
      <c r="B10" s="144" t="s">
        <v>216</v>
      </c>
      <c r="C10" s="100"/>
      <c r="D10" s="115">
        <v>1015</v>
      </c>
    </row>
    <row r="11" spans="1:5" x14ac:dyDescent="0.2">
      <c r="A11" s="102"/>
      <c r="B11" s="144" t="s">
        <v>218</v>
      </c>
      <c r="C11" s="100"/>
      <c r="D11" s="115">
        <v>3000</v>
      </c>
    </row>
    <row r="12" spans="1:5" x14ac:dyDescent="0.2">
      <c r="A12" s="102"/>
      <c r="B12" s="144" t="s">
        <v>220</v>
      </c>
      <c r="C12" s="100"/>
      <c r="D12" s="115">
        <v>3002</v>
      </c>
    </row>
    <row r="13" spans="1:5" x14ac:dyDescent="0.2">
      <c r="A13" s="102"/>
      <c r="B13" s="143" t="s">
        <v>191</v>
      </c>
      <c r="C13" s="100"/>
      <c r="D13" s="115">
        <v>3003</v>
      </c>
    </row>
    <row r="14" spans="1:5" x14ac:dyDescent="0.2">
      <c r="A14" s="102"/>
      <c r="B14" s="143" t="s">
        <v>192</v>
      </c>
      <c r="C14" s="100"/>
      <c r="D14" s="115">
        <v>3004</v>
      </c>
    </row>
    <row r="15" spans="1:5" x14ac:dyDescent="0.2">
      <c r="A15" s="102"/>
      <c r="C15" s="100"/>
      <c r="D15" s="115">
        <v>3005</v>
      </c>
    </row>
    <row r="16" spans="1:5" x14ac:dyDescent="0.2">
      <c r="C16" s="100"/>
      <c r="D16" s="115">
        <v>3012</v>
      </c>
    </row>
    <row r="17" spans="1:4" x14ac:dyDescent="0.2">
      <c r="C17" s="100"/>
      <c r="D17" s="115">
        <v>5002</v>
      </c>
    </row>
    <row r="18" spans="1:4" x14ac:dyDescent="0.2">
      <c r="C18" s="100"/>
      <c r="D18" s="115">
        <v>5005</v>
      </c>
    </row>
    <row r="19" spans="1:4" x14ac:dyDescent="0.2">
      <c r="C19" s="100"/>
      <c r="D19" s="115">
        <v>5009</v>
      </c>
    </row>
    <row r="20" spans="1:4" x14ac:dyDescent="0.2">
      <c r="C20" s="100"/>
      <c r="D20" s="115">
        <v>5011</v>
      </c>
    </row>
    <row r="21" spans="1:4" x14ac:dyDescent="0.2">
      <c r="C21" s="100"/>
      <c r="D21" s="115">
        <v>5013</v>
      </c>
    </row>
    <row r="22" spans="1:4" x14ac:dyDescent="0.2">
      <c r="C22" s="111"/>
      <c r="D22" s="115">
        <v>5014</v>
      </c>
    </row>
    <row r="23" spans="1:4" x14ac:dyDescent="0.2">
      <c r="D23" s="115">
        <v>5018</v>
      </c>
    </row>
    <row r="24" spans="1:4" x14ac:dyDescent="0.2">
      <c r="D24" s="115">
        <v>6005</v>
      </c>
    </row>
    <row r="25" spans="1:4" x14ac:dyDescent="0.2">
      <c r="D25" s="115">
        <v>6009</v>
      </c>
    </row>
    <row r="26" spans="1:4" x14ac:dyDescent="0.2">
      <c r="D26" s="115">
        <v>6011</v>
      </c>
    </row>
    <row r="27" spans="1:4" ht="14.25" x14ac:dyDescent="0.2">
      <c r="A27" s="105"/>
      <c r="D27" s="115">
        <v>6018</v>
      </c>
    </row>
    <row r="28" spans="1:4" ht="14.25" x14ac:dyDescent="0.2">
      <c r="A28" s="105"/>
      <c r="D28" s="115">
        <v>6026</v>
      </c>
    </row>
    <row r="29" spans="1:4" ht="14.25" x14ac:dyDescent="0.2">
      <c r="A29" s="105"/>
      <c r="D29" s="115">
        <v>7001</v>
      </c>
    </row>
    <row r="30" spans="1:4" x14ac:dyDescent="0.2">
      <c r="D30" s="115">
        <v>7006</v>
      </c>
    </row>
    <row r="31" spans="1:4" x14ac:dyDescent="0.2">
      <c r="D31" s="115">
        <v>7012</v>
      </c>
    </row>
    <row r="32" spans="1:4" x14ac:dyDescent="0.2">
      <c r="D32" s="115">
        <v>7015</v>
      </c>
    </row>
    <row r="33" spans="1:4" x14ac:dyDescent="0.2">
      <c r="D33" s="115">
        <v>7021</v>
      </c>
    </row>
    <row r="34" spans="1:4" x14ac:dyDescent="0.2">
      <c r="D34" s="115">
        <v>7022</v>
      </c>
    </row>
    <row r="35" spans="1:4" x14ac:dyDescent="0.2">
      <c r="D35" s="115">
        <v>7023</v>
      </c>
    </row>
    <row r="36" spans="1:4" x14ac:dyDescent="0.2">
      <c r="D36" s="115">
        <v>7024</v>
      </c>
    </row>
    <row r="37" spans="1:4" x14ac:dyDescent="0.2">
      <c r="D37" s="115">
        <v>7030</v>
      </c>
    </row>
    <row r="38" spans="1:4" x14ac:dyDescent="0.2">
      <c r="D38" s="115">
        <v>7035</v>
      </c>
    </row>
    <row r="39" spans="1:4" x14ac:dyDescent="0.2">
      <c r="D39" s="115">
        <v>7036</v>
      </c>
    </row>
    <row r="40" spans="1:4" x14ac:dyDescent="0.2">
      <c r="D40" s="115">
        <v>7038</v>
      </c>
    </row>
    <row r="41" spans="1:4" x14ac:dyDescent="0.2">
      <c r="D41" s="115">
        <v>7039</v>
      </c>
    </row>
    <row r="42" spans="1:4" x14ac:dyDescent="0.2">
      <c r="D42" s="115">
        <v>7040</v>
      </c>
    </row>
    <row r="43" spans="1:4" x14ac:dyDescent="0.2">
      <c r="D43" s="115">
        <v>7046</v>
      </c>
    </row>
    <row r="44" spans="1:4" x14ac:dyDescent="0.2">
      <c r="D44" s="115">
        <v>7047</v>
      </c>
    </row>
    <row r="45" spans="1:4" x14ac:dyDescent="0.2">
      <c r="D45" s="115">
        <v>7048</v>
      </c>
    </row>
    <row r="46" spans="1:4" x14ac:dyDescent="0.2">
      <c r="A46" s="106"/>
      <c r="D46" s="115">
        <v>8001</v>
      </c>
    </row>
    <row r="47" spans="1:4" ht="12.75" customHeight="1" x14ac:dyDescent="0.2">
      <c r="D47" s="115">
        <v>8002</v>
      </c>
    </row>
    <row r="48" spans="1:4" x14ac:dyDescent="0.2">
      <c r="D48" s="115">
        <v>8003</v>
      </c>
    </row>
    <row r="49" spans="4:4" x14ac:dyDescent="0.2">
      <c r="D49" s="115">
        <v>8004</v>
      </c>
    </row>
    <row r="50" spans="4:4" x14ac:dyDescent="0.2">
      <c r="D50" s="115">
        <v>8007</v>
      </c>
    </row>
    <row r="51" spans="4:4" x14ac:dyDescent="0.2">
      <c r="D51" s="115">
        <v>8011</v>
      </c>
    </row>
    <row r="52" spans="4:4" x14ac:dyDescent="0.2">
      <c r="D52" s="115">
        <v>8012</v>
      </c>
    </row>
    <row r="53" spans="4:4" x14ac:dyDescent="0.2">
      <c r="D53" s="115">
        <v>8014</v>
      </c>
    </row>
    <row r="54" spans="4:4" x14ac:dyDescent="0.2">
      <c r="D54" s="115">
        <v>8016</v>
      </c>
    </row>
    <row r="55" spans="4:4" x14ac:dyDescent="0.2">
      <c r="D55" s="115">
        <v>8019</v>
      </c>
    </row>
    <row r="56" spans="4:4" x14ac:dyDescent="0.2">
      <c r="D56" s="115">
        <v>8023</v>
      </c>
    </row>
    <row r="57" spans="4:4" x14ac:dyDescent="0.2">
      <c r="D57" s="115">
        <v>8028</v>
      </c>
    </row>
    <row r="58" spans="4:4" x14ac:dyDescent="0.2">
      <c r="D58" s="115">
        <v>9001</v>
      </c>
    </row>
    <row r="59" spans="4:4" x14ac:dyDescent="0.2">
      <c r="D59" s="115">
        <v>9003</v>
      </c>
    </row>
    <row r="60" spans="4:4" x14ac:dyDescent="0.2">
      <c r="D60" s="115">
        <v>9002</v>
      </c>
    </row>
    <row r="61" spans="4:4" x14ac:dyDescent="0.2">
      <c r="D61" s="115">
        <v>9004</v>
      </c>
    </row>
    <row r="62" spans="4:4" x14ac:dyDescent="0.2">
      <c r="D62" s="115">
        <v>9005</v>
      </c>
    </row>
    <row r="63" spans="4:4" x14ac:dyDescent="0.2">
      <c r="D63" s="115">
        <v>9007</v>
      </c>
    </row>
    <row r="64" spans="4:4" x14ac:dyDescent="0.2">
      <c r="D64" s="115">
        <v>9010</v>
      </c>
    </row>
    <row r="65" spans="4:4" x14ac:dyDescent="0.2">
      <c r="D65" s="115">
        <v>9016</v>
      </c>
    </row>
    <row r="66" spans="4:4" x14ac:dyDescent="0.2">
      <c r="D66" s="115">
        <v>9017</v>
      </c>
    </row>
    <row r="67" spans="4:4" x14ac:dyDescent="0.2">
      <c r="D67" s="115">
        <v>9022</v>
      </c>
    </row>
    <row r="68" spans="4:4" x14ac:dyDescent="0.2">
      <c r="D68" s="115" t="s">
        <v>26</v>
      </c>
    </row>
    <row r="69" spans="4:4" x14ac:dyDescent="0.2">
      <c r="D69" s="115" t="s">
        <v>27</v>
      </c>
    </row>
    <row r="70" spans="4:4" x14ac:dyDescent="0.2">
      <c r="D70" s="115" t="s">
        <v>28</v>
      </c>
    </row>
    <row r="71" spans="4:4" x14ac:dyDescent="0.2">
      <c r="D71" s="41" t="s">
        <v>22</v>
      </c>
    </row>
    <row r="72" spans="4:4" x14ac:dyDescent="0.2">
      <c r="D72" s="41" t="s">
        <v>29</v>
      </c>
    </row>
    <row r="73" spans="4:4" x14ac:dyDescent="0.2">
      <c r="D73" s="41" t="s">
        <v>30</v>
      </c>
    </row>
    <row r="74" spans="4:4" x14ac:dyDescent="0.2">
      <c r="D74" s="41" t="s">
        <v>31</v>
      </c>
    </row>
    <row r="75" spans="4:4" x14ac:dyDescent="0.2">
      <c r="D75" s="41" t="s">
        <v>32</v>
      </c>
    </row>
    <row r="76" spans="4:4" x14ac:dyDescent="0.2">
      <c r="D76" s="41" t="s">
        <v>33</v>
      </c>
    </row>
    <row r="77" spans="4:4" x14ac:dyDescent="0.2">
      <c r="D77" s="41" t="s">
        <v>34</v>
      </c>
    </row>
    <row r="78" spans="4:4" x14ac:dyDescent="0.2">
      <c r="D78" s="41" t="s">
        <v>35</v>
      </c>
    </row>
    <row r="79" spans="4:4" x14ac:dyDescent="0.2">
      <c r="D79" s="41" t="s">
        <v>36</v>
      </c>
    </row>
    <row r="80" spans="4:4" x14ac:dyDescent="0.2">
      <c r="D80" s="41" t="s">
        <v>37</v>
      </c>
    </row>
    <row r="81" spans="1:4" x14ac:dyDescent="0.2">
      <c r="D81" s="41" t="s">
        <v>38</v>
      </c>
    </row>
    <row r="82" spans="1:4" x14ac:dyDescent="0.2">
      <c r="D82" s="116" t="s">
        <v>109</v>
      </c>
    </row>
    <row r="83" spans="1:4" x14ac:dyDescent="0.2">
      <c r="D83" s="116" t="s">
        <v>111</v>
      </c>
    </row>
    <row r="84" spans="1:4" x14ac:dyDescent="0.2">
      <c r="D84" s="116" t="s">
        <v>114</v>
      </c>
    </row>
    <row r="85" spans="1:4" x14ac:dyDescent="0.2">
      <c r="D85" s="116" t="s">
        <v>115</v>
      </c>
    </row>
    <row r="86" spans="1:4" x14ac:dyDescent="0.2">
      <c r="D86" s="116" t="s">
        <v>117</v>
      </c>
    </row>
    <row r="87" spans="1:4" x14ac:dyDescent="0.2">
      <c r="D87" s="116" t="s">
        <v>119</v>
      </c>
    </row>
    <row r="88" spans="1:4" x14ac:dyDescent="0.2">
      <c r="D88" s="116" t="s">
        <v>121</v>
      </c>
    </row>
    <row r="89" spans="1:4" x14ac:dyDescent="0.2">
      <c r="D89" s="116" t="s">
        <v>122</v>
      </c>
    </row>
    <row r="90" spans="1:4" x14ac:dyDescent="0.2">
      <c r="D90" s="116" t="s">
        <v>123</v>
      </c>
    </row>
    <row r="91" spans="1:4" x14ac:dyDescent="0.2">
      <c r="A91" s="13"/>
      <c r="D91" s="116" t="s">
        <v>124</v>
      </c>
    </row>
    <row r="92" spans="1:4" x14ac:dyDescent="0.2">
      <c r="A92" s="13"/>
      <c r="D92" s="116" t="s">
        <v>125</v>
      </c>
    </row>
    <row r="93" spans="1:4" x14ac:dyDescent="0.2">
      <c r="A93" s="13"/>
      <c r="D93" s="116" t="s">
        <v>126</v>
      </c>
    </row>
    <row r="94" spans="1:4" x14ac:dyDescent="0.2">
      <c r="D94" s="116" t="s">
        <v>127</v>
      </c>
    </row>
    <row r="95" spans="1:4" x14ac:dyDescent="0.2">
      <c r="D95" s="116" t="s">
        <v>128</v>
      </c>
    </row>
    <row r="96" spans="1:4" x14ac:dyDescent="0.2">
      <c r="D96" s="41" t="s">
        <v>39</v>
      </c>
    </row>
    <row r="97" spans="4:4" x14ac:dyDescent="0.2">
      <c r="D97" s="41"/>
    </row>
    <row r="98" spans="4:4" x14ac:dyDescent="0.2">
      <c r="D98" s="41"/>
    </row>
    <row r="99" spans="4:4" x14ac:dyDescent="0.2">
      <c r="D99" s="41"/>
    </row>
    <row r="100" spans="4:4" x14ac:dyDescent="0.2">
      <c r="D100" s="41"/>
    </row>
    <row r="101" spans="4:4" x14ac:dyDescent="0.2">
      <c r="D101" s="41"/>
    </row>
    <row r="102" spans="4:4" x14ac:dyDescent="0.2">
      <c r="D102" s="41"/>
    </row>
  </sheetData>
  <sheetProtection algorithmName="SHA-512" hashValue="HncyAvEp6gXr3OQzafd3OXpkD6dND/nrPbAHCz3n3I/MNkqtQ1qQRp3VlPwuMlOXHlA2Borr2g07i3wXVv0viA==" saltValue="AFeC6ilaxiqDUL27+8SaJ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7"/>
  <sheetViews>
    <sheetView showGridLines="0" view="pageBreakPreview" zoomScaleNormal="100" zoomScaleSheetLayoutView="100" workbookViewId="0">
      <selection activeCell="P7" sqref="P7"/>
    </sheetView>
  </sheetViews>
  <sheetFormatPr defaultColWidth="9.140625" defaultRowHeight="11.25" x14ac:dyDescent="0.2"/>
  <cols>
    <col min="1" max="1" width="17.140625" style="22" customWidth="1"/>
    <col min="2" max="2" width="40.7109375" style="22" customWidth="1"/>
    <col min="3" max="3" width="68.7109375" style="22" customWidth="1"/>
    <col min="4" max="4" width="9.140625" style="22"/>
    <col min="5" max="5" width="3" style="22" customWidth="1"/>
    <col min="6" max="16384" width="9.140625" style="22"/>
  </cols>
  <sheetData>
    <row r="2" spans="1:3" ht="21.75" customHeight="1" x14ac:dyDescent="0.4">
      <c r="A2" s="21" t="s">
        <v>185</v>
      </c>
    </row>
    <row r="3" spans="1:3" ht="12" customHeight="1" x14ac:dyDescent="0.4">
      <c r="A3" s="21"/>
    </row>
    <row r="4" spans="1:3" ht="13.9" customHeight="1" x14ac:dyDescent="0.2">
      <c r="A4" s="23" t="s">
        <v>148</v>
      </c>
      <c r="B4" s="22" t="s">
        <v>147</v>
      </c>
    </row>
    <row r="5" spans="1:3" x14ac:dyDescent="0.2">
      <c r="A5" s="24" t="s">
        <v>17</v>
      </c>
      <c r="B5" s="24" t="s">
        <v>18</v>
      </c>
      <c r="C5" s="25" t="s">
        <v>19</v>
      </c>
    </row>
    <row r="6" spans="1:3" ht="12.6" customHeight="1" x14ac:dyDescent="0.2">
      <c r="A6" s="120" t="s">
        <v>183</v>
      </c>
      <c r="B6" s="27" t="s">
        <v>184</v>
      </c>
      <c r="C6" s="28"/>
    </row>
    <row r="7" spans="1:3" ht="12.6" customHeight="1" x14ac:dyDescent="0.2">
      <c r="A7" s="99"/>
      <c r="B7" s="79"/>
      <c r="C7" s="31"/>
    </row>
    <row r="8" spans="1:3" ht="13.9" customHeight="1" x14ac:dyDescent="0.2">
      <c r="A8" s="23" t="s">
        <v>165</v>
      </c>
      <c r="B8" s="22" t="s">
        <v>147</v>
      </c>
    </row>
    <row r="9" spans="1:3" x14ac:dyDescent="0.2">
      <c r="A9" s="24" t="s">
        <v>17</v>
      </c>
      <c r="B9" s="24" t="s">
        <v>18</v>
      </c>
      <c r="C9" s="25" t="s">
        <v>19</v>
      </c>
    </row>
    <row r="10" spans="1:3" ht="12.75" x14ac:dyDescent="0.2">
      <c r="A10" s="119" t="s">
        <v>186</v>
      </c>
      <c r="B10" s="109" t="s">
        <v>196</v>
      </c>
      <c r="C10" s="28"/>
    </row>
    <row r="11" spans="1:3" ht="12.75" x14ac:dyDescent="0.2">
      <c r="A11" s="119" t="s">
        <v>187</v>
      </c>
      <c r="B11" s="109" t="s">
        <v>198</v>
      </c>
      <c r="C11" s="28"/>
    </row>
    <row r="12" spans="1:3" ht="12.75" x14ac:dyDescent="0.2">
      <c r="A12" s="119" t="s">
        <v>188</v>
      </c>
      <c r="B12" s="109" t="s">
        <v>197</v>
      </c>
      <c r="C12" s="28"/>
    </row>
    <row r="13" spans="1:3" ht="12.75" x14ac:dyDescent="0.2">
      <c r="A13" s="120" t="s">
        <v>189</v>
      </c>
      <c r="B13" s="142" t="s">
        <v>210</v>
      </c>
      <c r="C13" s="28"/>
    </row>
    <row r="14" spans="1:3" ht="12.75" x14ac:dyDescent="0.2">
      <c r="A14" s="120" t="s">
        <v>190</v>
      </c>
      <c r="B14" s="142" t="s">
        <v>211</v>
      </c>
      <c r="C14" s="28"/>
    </row>
    <row r="15" spans="1:3" ht="12.75" x14ac:dyDescent="0.2">
      <c r="A15" s="120" t="s">
        <v>199</v>
      </c>
      <c r="B15" s="142" t="s">
        <v>212</v>
      </c>
      <c r="C15" s="28"/>
    </row>
    <row r="16" spans="1:3" ht="12.75" x14ac:dyDescent="0.2">
      <c r="A16" s="120" t="s">
        <v>200</v>
      </c>
      <c r="B16" s="142" t="s">
        <v>213</v>
      </c>
      <c r="C16" s="28"/>
    </row>
    <row r="17" spans="1:3" ht="12.75" x14ac:dyDescent="0.2">
      <c r="A17" s="120" t="s">
        <v>214</v>
      </c>
      <c r="B17" s="142" t="s">
        <v>215</v>
      </c>
      <c r="C17" s="28" t="s">
        <v>223</v>
      </c>
    </row>
    <row r="18" spans="1:3" ht="12.75" x14ac:dyDescent="0.2">
      <c r="A18" s="120" t="s">
        <v>216</v>
      </c>
      <c r="B18" s="142" t="s">
        <v>217</v>
      </c>
      <c r="C18" s="28" t="s">
        <v>224</v>
      </c>
    </row>
    <row r="19" spans="1:3" ht="12.75" x14ac:dyDescent="0.2">
      <c r="A19" s="120" t="s">
        <v>218</v>
      </c>
      <c r="B19" s="142" t="s">
        <v>219</v>
      </c>
      <c r="C19" s="28" t="s">
        <v>223</v>
      </c>
    </row>
    <row r="20" spans="1:3" ht="12.75" x14ac:dyDescent="0.2">
      <c r="A20" s="120" t="s">
        <v>220</v>
      </c>
      <c r="B20" s="142" t="s">
        <v>221</v>
      </c>
      <c r="C20" s="28" t="s">
        <v>224</v>
      </c>
    </row>
    <row r="21" spans="1:3" ht="12.75" x14ac:dyDescent="0.2">
      <c r="A21" s="119" t="s">
        <v>191</v>
      </c>
      <c r="B21" s="109" t="s">
        <v>201</v>
      </c>
      <c r="C21" s="28"/>
    </row>
    <row r="22" spans="1:3" ht="12.75" x14ac:dyDescent="0.2">
      <c r="A22" s="119" t="s">
        <v>192</v>
      </c>
      <c r="B22" s="109" t="s">
        <v>202</v>
      </c>
      <c r="C22" s="28"/>
    </row>
    <row r="23" spans="1:3" ht="12.75" x14ac:dyDescent="0.2">
      <c r="A23" s="41"/>
      <c r="B23" s="36"/>
      <c r="C23" s="30"/>
    </row>
    <row r="24" spans="1:3" ht="12.75" x14ac:dyDescent="0.2">
      <c r="A24" s="23" t="s">
        <v>166</v>
      </c>
      <c r="B24" s="36"/>
      <c r="C24" s="36"/>
    </row>
    <row r="25" spans="1:3" x14ac:dyDescent="0.2">
      <c r="A25" s="32" t="s">
        <v>17</v>
      </c>
      <c r="B25" s="25" t="s">
        <v>18</v>
      </c>
      <c r="C25" s="25" t="s">
        <v>19</v>
      </c>
    </row>
    <row r="26" spans="1:3" s="110" customFormat="1" ht="12" customHeight="1" x14ac:dyDescent="0.2">
      <c r="A26" s="42">
        <v>125</v>
      </c>
      <c r="B26" s="141" t="s">
        <v>203</v>
      </c>
      <c r="C26" s="37"/>
    </row>
    <row r="27" spans="1:3" s="110" customFormat="1" ht="12" customHeight="1" x14ac:dyDescent="0.2">
      <c r="A27" s="42">
        <v>138</v>
      </c>
      <c r="B27" s="141" t="s">
        <v>204</v>
      </c>
      <c r="C27" s="37"/>
    </row>
    <row r="28" spans="1:3" s="110" customFormat="1" ht="12" customHeight="1" x14ac:dyDescent="0.2">
      <c r="A28" s="42">
        <v>150</v>
      </c>
      <c r="B28" s="141" t="s">
        <v>205</v>
      </c>
      <c r="C28" s="37"/>
    </row>
    <row r="29" spans="1:3" s="110" customFormat="1" ht="12" customHeight="1" x14ac:dyDescent="0.2">
      <c r="A29" s="42">
        <v>165</v>
      </c>
      <c r="B29" s="141" t="s">
        <v>206</v>
      </c>
      <c r="C29" s="37"/>
    </row>
    <row r="30" spans="1:3" s="110" customFormat="1" ht="12" customHeight="1" x14ac:dyDescent="0.2">
      <c r="A30" s="42">
        <v>180</v>
      </c>
      <c r="B30" s="141" t="s">
        <v>207</v>
      </c>
      <c r="C30" s="37"/>
    </row>
    <row r="31" spans="1:3" s="110" customFormat="1" ht="12" customHeight="1" x14ac:dyDescent="0.2">
      <c r="A31" s="42">
        <v>205</v>
      </c>
      <c r="B31" s="141" t="s">
        <v>208</v>
      </c>
      <c r="C31" s="37"/>
    </row>
    <row r="32" spans="1:3" ht="12.75" x14ac:dyDescent="0.2">
      <c r="A32" s="29"/>
      <c r="B32" s="36"/>
      <c r="C32" s="29"/>
    </row>
    <row r="33" spans="1:3" ht="12.75" x14ac:dyDescent="0.2">
      <c r="A33" s="23" t="s">
        <v>167</v>
      </c>
    </row>
    <row r="34" spans="1:3" x14ac:dyDescent="0.2">
      <c r="A34" s="32" t="s">
        <v>17</v>
      </c>
      <c r="B34" s="25" t="s">
        <v>18</v>
      </c>
      <c r="C34" s="25" t="s">
        <v>19</v>
      </c>
    </row>
    <row r="35" spans="1:3" s="110" customFormat="1" ht="12.75" customHeight="1" x14ac:dyDescent="0.2">
      <c r="A35" s="112" t="s">
        <v>176</v>
      </c>
      <c r="B35" s="28" t="s">
        <v>175</v>
      </c>
      <c r="C35" s="28" t="s">
        <v>139</v>
      </c>
    </row>
    <row r="36" spans="1:3" s="110" customFormat="1" ht="12.75" customHeight="1" x14ac:dyDescent="0.2">
      <c r="A36" s="112" t="s">
        <v>177</v>
      </c>
      <c r="B36" s="28" t="s">
        <v>174</v>
      </c>
      <c r="C36" s="28" t="s">
        <v>139</v>
      </c>
    </row>
    <row r="37" spans="1:3" ht="12.75" x14ac:dyDescent="0.2">
      <c r="A37" s="26">
        <v>9006</v>
      </c>
      <c r="B37" s="33" t="s">
        <v>25</v>
      </c>
      <c r="C37" s="28" t="s">
        <v>139</v>
      </c>
    </row>
    <row r="38" spans="1:3" ht="12.75" x14ac:dyDescent="0.2">
      <c r="A38" s="26">
        <v>7016</v>
      </c>
      <c r="B38" s="33" t="s">
        <v>141</v>
      </c>
      <c r="C38" s="28" t="s">
        <v>139</v>
      </c>
    </row>
    <row r="39" spans="1:3" ht="12.75" x14ac:dyDescent="0.2">
      <c r="A39" s="113">
        <v>1001</v>
      </c>
      <c r="B39" s="33" t="s">
        <v>40</v>
      </c>
      <c r="C39" s="34"/>
    </row>
    <row r="40" spans="1:3" ht="12.75" x14ac:dyDescent="0.2">
      <c r="A40" s="113">
        <v>1003</v>
      </c>
      <c r="B40" s="33" t="s">
        <v>41</v>
      </c>
      <c r="C40" s="34"/>
    </row>
    <row r="41" spans="1:3" ht="12.75" x14ac:dyDescent="0.2">
      <c r="A41" s="113">
        <v>1011</v>
      </c>
      <c r="B41" s="33" t="s">
        <v>42</v>
      </c>
      <c r="C41" s="34"/>
    </row>
    <row r="42" spans="1:3" ht="12.75" x14ac:dyDescent="0.2">
      <c r="A42" s="113">
        <v>1013</v>
      </c>
      <c r="B42" s="33" t="s">
        <v>43</v>
      </c>
      <c r="C42" s="34"/>
    </row>
    <row r="43" spans="1:3" ht="12.75" x14ac:dyDescent="0.2">
      <c r="A43" s="113">
        <v>1015</v>
      </c>
      <c r="B43" s="33" t="s">
        <v>44</v>
      </c>
      <c r="C43" s="34"/>
    </row>
    <row r="44" spans="1:3" ht="12.75" x14ac:dyDescent="0.2">
      <c r="A44" s="113">
        <v>3000</v>
      </c>
      <c r="B44" s="33" t="s">
        <v>45</v>
      </c>
      <c r="C44" s="34"/>
    </row>
    <row r="45" spans="1:3" ht="12.75" x14ac:dyDescent="0.2">
      <c r="A45" s="113">
        <v>3002</v>
      </c>
      <c r="B45" s="33" t="s">
        <v>46</v>
      </c>
      <c r="C45" s="34"/>
    </row>
    <row r="46" spans="1:3" ht="12.75" x14ac:dyDescent="0.2">
      <c r="A46" s="113">
        <v>3003</v>
      </c>
      <c r="B46" s="33" t="s">
        <v>47</v>
      </c>
      <c r="C46" s="34"/>
    </row>
    <row r="47" spans="1:3" ht="12.75" x14ac:dyDescent="0.2">
      <c r="A47" s="113">
        <v>3004</v>
      </c>
      <c r="B47" s="33" t="s">
        <v>48</v>
      </c>
      <c r="C47" s="34"/>
    </row>
    <row r="48" spans="1:3" ht="12.75" x14ac:dyDescent="0.2">
      <c r="A48" s="113">
        <v>3005</v>
      </c>
      <c r="B48" s="33" t="s">
        <v>49</v>
      </c>
      <c r="C48" s="34"/>
    </row>
    <row r="49" spans="1:3" ht="12.75" x14ac:dyDescent="0.2">
      <c r="A49" s="113">
        <v>3012</v>
      </c>
      <c r="B49" s="33" t="s">
        <v>50</v>
      </c>
      <c r="C49" s="34"/>
    </row>
    <row r="50" spans="1:3" ht="12.75" x14ac:dyDescent="0.2">
      <c r="A50" s="113">
        <v>5002</v>
      </c>
      <c r="B50" s="33" t="s">
        <v>51</v>
      </c>
      <c r="C50" s="34"/>
    </row>
    <row r="51" spans="1:3" ht="12.75" x14ac:dyDescent="0.2">
      <c r="A51" s="113">
        <v>5005</v>
      </c>
      <c r="B51" s="33" t="s">
        <v>52</v>
      </c>
      <c r="C51" s="34"/>
    </row>
    <row r="52" spans="1:3" ht="12.75" x14ac:dyDescent="0.2">
      <c r="A52" s="113">
        <v>5009</v>
      </c>
      <c r="B52" s="33" t="s">
        <v>53</v>
      </c>
      <c r="C52" s="34"/>
    </row>
    <row r="53" spans="1:3" ht="12.75" x14ac:dyDescent="0.2">
      <c r="A53" s="113">
        <v>5011</v>
      </c>
      <c r="B53" s="33" t="s">
        <v>54</v>
      </c>
      <c r="C53" s="34"/>
    </row>
    <row r="54" spans="1:3" ht="12.75" x14ac:dyDescent="0.2">
      <c r="A54" s="113">
        <v>5013</v>
      </c>
      <c r="B54" s="33" t="s">
        <v>55</v>
      </c>
      <c r="C54" s="34"/>
    </row>
    <row r="55" spans="1:3" ht="12.75" x14ac:dyDescent="0.2">
      <c r="A55" s="113">
        <v>5014</v>
      </c>
      <c r="B55" s="33" t="s">
        <v>179</v>
      </c>
      <c r="C55" s="34"/>
    </row>
    <row r="56" spans="1:3" ht="12.75" x14ac:dyDescent="0.2">
      <c r="A56" s="113">
        <v>5018</v>
      </c>
      <c r="B56" s="33" t="s">
        <v>56</v>
      </c>
      <c r="C56" s="34"/>
    </row>
    <row r="57" spans="1:3" ht="12.75" x14ac:dyDescent="0.2">
      <c r="A57" s="113">
        <v>6005</v>
      </c>
      <c r="B57" s="33" t="s">
        <v>57</v>
      </c>
      <c r="C57" s="34"/>
    </row>
    <row r="58" spans="1:3" ht="12.75" x14ac:dyDescent="0.2">
      <c r="A58" s="113">
        <v>6009</v>
      </c>
      <c r="B58" s="33" t="s">
        <v>58</v>
      </c>
      <c r="C58" s="34"/>
    </row>
    <row r="59" spans="1:3" ht="12.75" x14ac:dyDescent="0.2">
      <c r="A59" s="113">
        <v>6011</v>
      </c>
      <c r="B59" s="33" t="s">
        <v>59</v>
      </c>
      <c r="C59" s="34"/>
    </row>
    <row r="60" spans="1:3" ht="12.75" x14ac:dyDescent="0.2">
      <c r="A60" s="113">
        <v>6018</v>
      </c>
      <c r="B60" s="33" t="s">
        <v>60</v>
      </c>
      <c r="C60" s="34"/>
    </row>
    <row r="61" spans="1:3" ht="12.75" x14ac:dyDescent="0.2">
      <c r="A61" s="113">
        <v>6026</v>
      </c>
      <c r="B61" s="33" t="s">
        <v>61</v>
      </c>
      <c r="C61" s="34"/>
    </row>
    <row r="62" spans="1:3" ht="12.75" x14ac:dyDescent="0.2">
      <c r="A62" s="113">
        <v>7001</v>
      </c>
      <c r="B62" s="33" t="s">
        <v>62</v>
      </c>
      <c r="C62" s="34"/>
    </row>
    <row r="63" spans="1:3" ht="12.75" x14ac:dyDescent="0.2">
      <c r="A63" s="113">
        <v>7006</v>
      </c>
      <c r="B63" s="33" t="s">
        <v>154</v>
      </c>
      <c r="C63" s="34"/>
    </row>
    <row r="64" spans="1:3" ht="12.75" x14ac:dyDescent="0.2">
      <c r="A64" s="113">
        <v>7012</v>
      </c>
      <c r="B64" s="33" t="s">
        <v>63</v>
      </c>
      <c r="C64" s="34"/>
    </row>
    <row r="65" spans="1:3" ht="12.75" x14ac:dyDescent="0.2">
      <c r="A65" s="113">
        <v>7015</v>
      </c>
      <c r="B65" s="33" t="s">
        <v>64</v>
      </c>
      <c r="C65" s="34"/>
    </row>
    <row r="66" spans="1:3" ht="12.75" x14ac:dyDescent="0.2">
      <c r="A66" s="113">
        <v>7021</v>
      </c>
      <c r="B66" s="33" t="s">
        <v>155</v>
      </c>
      <c r="C66" s="34"/>
    </row>
    <row r="67" spans="1:3" ht="12.75" x14ac:dyDescent="0.2">
      <c r="A67" s="113">
        <v>7022</v>
      </c>
      <c r="B67" s="33" t="s">
        <v>65</v>
      </c>
      <c r="C67" s="34"/>
    </row>
    <row r="68" spans="1:3" ht="12.75" x14ac:dyDescent="0.2">
      <c r="A68" s="113">
        <v>7023</v>
      </c>
      <c r="B68" s="33" t="s">
        <v>66</v>
      </c>
      <c r="C68" s="34"/>
    </row>
    <row r="69" spans="1:3" ht="12.75" x14ac:dyDescent="0.2">
      <c r="A69" s="113">
        <v>7024</v>
      </c>
      <c r="B69" s="33" t="s">
        <v>156</v>
      </c>
      <c r="C69" s="34"/>
    </row>
    <row r="70" spans="1:3" ht="12.75" x14ac:dyDescent="0.2">
      <c r="A70" s="113">
        <v>7030</v>
      </c>
      <c r="B70" s="33" t="s">
        <v>67</v>
      </c>
      <c r="C70" s="34"/>
    </row>
    <row r="71" spans="1:3" ht="12.75" x14ac:dyDescent="0.2">
      <c r="A71" s="113">
        <v>7035</v>
      </c>
      <c r="B71" s="33" t="s">
        <v>68</v>
      </c>
      <c r="C71" s="34"/>
    </row>
    <row r="72" spans="1:3" ht="12.75" x14ac:dyDescent="0.2">
      <c r="A72" s="113">
        <v>7036</v>
      </c>
      <c r="B72" s="33" t="s">
        <v>69</v>
      </c>
      <c r="C72" s="34"/>
    </row>
    <row r="73" spans="1:3" ht="12.75" x14ac:dyDescent="0.2">
      <c r="A73" s="113">
        <v>7038</v>
      </c>
      <c r="B73" s="33" t="s">
        <v>70</v>
      </c>
      <c r="C73" s="34"/>
    </row>
    <row r="74" spans="1:3" ht="12.75" x14ac:dyDescent="0.2">
      <c r="A74" s="113">
        <v>7039</v>
      </c>
      <c r="B74" s="33" t="s">
        <v>71</v>
      </c>
      <c r="C74" s="34"/>
    </row>
    <row r="75" spans="1:3" ht="12.75" x14ac:dyDescent="0.2">
      <c r="A75" s="113">
        <v>7040</v>
      </c>
      <c r="B75" s="33" t="s">
        <v>72</v>
      </c>
      <c r="C75" s="34"/>
    </row>
    <row r="76" spans="1:3" ht="12.75" customHeight="1" x14ac:dyDescent="0.2">
      <c r="A76" s="113">
        <v>7046</v>
      </c>
      <c r="B76" s="33" t="s">
        <v>73</v>
      </c>
      <c r="C76" s="34"/>
    </row>
    <row r="77" spans="1:3" ht="12.75" x14ac:dyDescent="0.2">
      <c r="A77" s="113">
        <v>7047</v>
      </c>
      <c r="B77" s="33" t="s">
        <v>74</v>
      </c>
      <c r="C77" s="34"/>
    </row>
    <row r="78" spans="1:3" ht="13.15" customHeight="1" x14ac:dyDescent="0.2">
      <c r="A78" s="113">
        <v>7048</v>
      </c>
      <c r="B78" s="33" t="s">
        <v>75</v>
      </c>
      <c r="C78" s="34"/>
    </row>
    <row r="79" spans="1:3" ht="12.75" x14ac:dyDescent="0.2">
      <c r="A79" s="113">
        <v>8001</v>
      </c>
      <c r="B79" s="33" t="s">
        <v>76</v>
      </c>
      <c r="C79" s="34"/>
    </row>
    <row r="80" spans="1:3" ht="12.75" x14ac:dyDescent="0.2">
      <c r="A80" s="113">
        <v>8002</v>
      </c>
      <c r="B80" s="33" t="s">
        <v>77</v>
      </c>
      <c r="C80" s="34"/>
    </row>
    <row r="81" spans="1:3" ht="12.75" x14ac:dyDescent="0.2">
      <c r="A81" s="113">
        <v>8003</v>
      </c>
      <c r="B81" s="33" t="s">
        <v>78</v>
      </c>
      <c r="C81" s="34"/>
    </row>
    <row r="82" spans="1:3" ht="12.75" x14ac:dyDescent="0.2">
      <c r="A82" s="113">
        <v>8004</v>
      </c>
      <c r="B82" s="33" t="s">
        <v>79</v>
      </c>
      <c r="C82" s="34"/>
    </row>
    <row r="83" spans="1:3" ht="12.75" x14ac:dyDescent="0.2">
      <c r="A83" s="113">
        <v>8007</v>
      </c>
      <c r="B83" s="33" t="s">
        <v>80</v>
      </c>
      <c r="C83" s="34"/>
    </row>
    <row r="84" spans="1:3" ht="12.75" x14ac:dyDescent="0.2">
      <c r="A84" s="113">
        <v>8011</v>
      </c>
      <c r="B84" s="33" t="s">
        <v>81</v>
      </c>
      <c r="C84" s="34"/>
    </row>
    <row r="85" spans="1:3" ht="12.75" x14ac:dyDescent="0.2">
      <c r="A85" s="113">
        <v>8012</v>
      </c>
      <c r="B85" s="33" t="s">
        <v>82</v>
      </c>
      <c r="C85" s="34"/>
    </row>
    <row r="86" spans="1:3" ht="12.75" x14ac:dyDescent="0.2">
      <c r="A86" s="113">
        <v>8014</v>
      </c>
      <c r="B86" s="33" t="s">
        <v>83</v>
      </c>
      <c r="C86" s="34"/>
    </row>
    <row r="87" spans="1:3" ht="12.75" x14ac:dyDescent="0.2">
      <c r="A87" s="113">
        <v>8016</v>
      </c>
      <c r="B87" s="33" t="s">
        <v>84</v>
      </c>
      <c r="C87" s="34"/>
    </row>
    <row r="88" spans="1:3" ht="12.75" x14ac:dyDescent="0.2">
      <c r="A88" s="113">
        <v>8019</v>
      </c>
      <c r="B88" s="33" t="s">
        <v>85</v>
      </c>
      <c r="C88" s="34"/>
    </row>
    <row r="89" spans="1:3" ht="12.75" x14ac:dyDescent="0.2">
      <c r="A89" s="113">
        <v>8023</v>
      </c>
      <c r="B89" s="33" t="s">
        <v>86</v>
      </c>
      <c r="C89" s="34"/>
    </row>
    <row r="90" spans="1:3" ht="12.75" x14ac:dyDescent="0.2">
      <c r="A90" s="113">
        <v>8028</v>
      </c>
      <c r="B90" s="33" t="s">
        <v>87</v>
      </c>
      <c r="C90" s="34"/>
    </row>
    <row r="91" spans="1:3" ht="12.75" x14ac:dyDescent="0.2">
      <c r="A91" s="113">
        <v>9001</v>
      </c>
      <c r="B91" s="33" t="s">
        <v>88</v>
      </c>
      <c r="C91" s="34"/>
    </row>
    <row r="92" spans="1:3" ht="12.75" x14ac:dyDescent="0.2">
      <c r="A92" s="113">
        <v>9003</v>
      </c>
      <c r="B92" s="33" t="s">
        <v>149</v>
      </c>
      <c r="C92" s="34"/>
    </row>
    <row r="93" spans="1:3" ht="12.75" x14ac:dyDescent="0.2">
      <c r="A93" s="113">
        <v>9002</v>
      </c>
      <c r="B93" s="33" t="s">
        <v>178</v>
      </c>
      <c r="C93" s="34"/>
    </row>
    <row r="94" spans="1:3" ht="12.75" x14ac:dyDescent="0.2">
      <c r="A94" s="113">
        <v>9004</v>
      </c>
      <c r="B94" s="33" t="s">
        <v>89</v>
      </c>
      <c r="C94" s="34"/>
    </row>
    <row r="95" spans="1:3" ht="12.75" x14ac:dyDescent="0.2">
      <c r="A95" s="113">
        <v>9005</v>
      </c>
      <c r="B95" s="33" t="s">
        <v>90</v>
      </c>
      <c r="C95" s="34"/>
    </row>
    <row r="96" spans="1:3" ht="12.75" x14ac:dyDescent="0.2">
      <c r="A96" s="113">
        <v>9007</v>
      </c>
      <c r="B96" s="33" t="s">
        <v>140</v>
      </c>
      <c r="C96" s="34"/>
    </row>
    <row r="97" spans="1:3" ht="12.75" x14ac:dyDescent="0.2">
      <c r="A97" s="113">
        <v>9010</v>
      </c>
      <c r="B97" s="33" t="s">
        <v>91</v>
      </c>
      <c r="C97" s="34"/>
    </row>
    <row r="98" spans="1:3" ht="12.75" x14ac:dyDescent="0.2">
      <c r="A98" s="113">
        <v>9016</v>
      </c>
      <c r="B98" s="33" t="s">
        <v>92</v>
      </c>
      <c r="C98" s="34"/>
    </row>
    <row r="99" spans="1:3" ht="12.75" x14ac:dyDescent="0.2">
      <c r="A99" s="113">
        <v>9017</v>
      </c>
      <c r="B99" s="33" t="s">
        <v>93</v>
      </c>
      <c r="C99" s="34"/>
    </row>
    <row r="100" spans="1:3" ht="12.75" x14ac:dyDescent="0.2">
      <c r="A100" s="113">
        <v>9022</v>
      </c>
      <c r="B100" s="33" t="s">
        <v>94</v>
      </c>
      <c r="C100" s="34"/>
    </row>
    <row r="101" spans="1:3" ht="12.75" x14ac:dyDescent="0.2">
      <c r="A101" s="113" t="s">
        <v>26</v>
      </c>
      <c r="B101" s="33" t="s">
        <v>95</v>
      </c>
      <c r="C101" s="34"/>
    </row>
    <row r="102" spans="1:3" ht="12.75" x14ac:dyDescent="0.2">
      <c r="A102" s="113" t="s">
        <v>27</v>
      </c>
      <c r="B102" s="33" t="s">
        <v>96</v>
      </c>
      <c r="C102" s="34"/>
    </row>
    <row r="103" spans="1:3" ht="12.75" x14ac:dyDescent="0.2">
      <c r="A103" s="113" t="s">
        <v>28</v>
      </c>
      <c r="B103" s="33" t="s">
        <v>97</v>
      </c>
      <c r="C103" s="34"/>
    </row>
    <row r="104" spans="1:3" ht="12.75" x14ac:dyDescent="0.2">
      <c r="A104" s="26" t="s">
        <v>22</v>
      </c>
      <c r="B104" s="33" t="s">
        <v>150</v>
      </c>
      <c r="C104" s="34"/>
    </row>
    <row r="105" spans="1:3" ht="12.75" x14ac:dyDescent="0.2">
      <c r="A105" s="26" t="s">
        <v>29</v>
      </c>
      <c r="B105" s="33" t="s">
        <v>98</v>
      </c>
      <c r="C105" s="38" t="s">
        <v>142</v>
      </c>
    </row>
    <row r="106" spans="1:3" ht="12.75" x14ac:dyDescent="0.2">
      <c r="A106" s="26" t="s">
        <v>30</v>
      </c>
      <c r="B106" s="33" t="s">
        <v>99</v>
      </c>
      <c r="C106" s="38" t="s">
        <v>142</v>
      </c>
    </row>
    <row r="107" spans="1:3" ht="12.75" x14ac:dyDescent="0.2">
      <c r="A107" s="26" t="s">
        <v>31</v>
      </c>
      <c r="B107" s="33" t="s">
        <v>100</v>
      </c>
      <c r="C107" s="38" t="s">
        <v>142</v>
      </c>
    </row>
    <row r="108" spans="1:3" ht="12.75" x14ac:dyDescent="0.2">
      <c r="A108" s="26" t="s">
        <v>32</v>
      </c>
      <c r="B108" s="33" t="s">
        <v>101</v>
      </c>
      <c r="C108" s="38" t="s">
        <v>142</v>
      </c>
    </row>
    <row r="109" spans="1:3" ht="13.15" customHeight="1" x14ac:dyDescent="0.2">
      <c r="A109" s="26" t="s">
        <v>33</v>
      </c>
      <c r="B109" s="33" t="s">
        <v>102</v>
      </c>
      <c r="C109" s="38" t="s">
        <v>142</v>
      </c>
    </row>
    <row r="110" spans="1:3" ht="13.15" customHeight="1" x14ac:dyDescent="0.2">
      <c r="A110" s="26" t="s">
        <v>34</v>
      </c>
      <c r="B110" s="33" t="s">
        <v>103</v>
      </c>
      <c r="C110" s="38" t="s">
        <v>142</v>
      </c>
    </row>
    <row r="111" spans="1:3" ht="13.15" customHeight="1" x14ac:dyDescent="0.2">
      <c r="A111" s="26" t="s">
        <v>35</v>
      </c>
      <c r="B111" s="33" t="s">
        <v>104</v>
      </c>
      <c r="C111" s="38" t="s">
        <v>142</v>
      </c>
    </row>
    <row r="112" spans="1:3" ht="12.75" x14ac:dyDescent="0.2">
      <c r="A112" s="26" t="s">
        <v>36</v>
      </c>
      <c r="B112" s="33" t="s">
        <v>105</v>
      </c>
      <c r="C112" s="38" t="s">
        <v>142</v>
      </c>
    </row>
    <row r="113" spans="1:3" ht="12.75" x14ac:dyDescent="0.2">
      <c r="A113" s="26" t="s">
        <v>37</v>
      </c>
      <c r="B113" s="33" t="s">
        <v>106</v>
      </c>
      <c r="C113" s="38" t="s">
        <v>142</v>
      </c>
    </row>
    <row r="114" spans="1:3" ht="13.15" customHeight="1" x14ac:dyDescent="0.2">
      <c r="A114" s="26" t="s">
        <v>38</v>
      </c>
      <c r="B114" s="33" t="s">
        <v>107</v>
      </c>
      <c r="C114" s="38" t="s">
        <v>142</v>
      </c>
    </row>
    <row r="115" spans="1:3" ht="13.15" customHeight="1" x14ac:dyDescent="0.2">
      <c r="A115" s="39" t="s">
        <v>109</v>
      </c>
      <c r="B115" s="40" t="s">
        <v>110</v>
      </c>
      <c r="C115" s="38" t="s">
        <v>142</v>
      </c>
    </row>
    <row r="116" spans="1:3" ht="13.15" customHeight="1" x14ac:dyDescent="0.2">
      <c r="A116" s="39" t="s">
        <v>111</v>
      </c>
      <c r="B116" s="40" t="s">
        <v>112</v>
      </c>
      <c r="C116" s="38" t="s">
        <v>142</v>
      </c>
    </row>
    <row r="117" spans="1:3" ht="13.15" customHeight="1" x14ac:dyDescent="0.2">
      <c r="A117" s="39" t="s">
        <v>114</v>
      </c>
      <c r="B117" s="40" t="s">
        <v>113</v>
      </c>
      <c r="C117" s="38" t="s">
        <v>142</v>
      </c>
    </row>
    <row r="118" spans="1:3" ht="13.15" customHeight="1" x14ac:dyDescent="0.2">
      <c r="A118" s="39" t="s">
        <v>115</v>
      </c>
      <c r="B118" s="40" t="s">
        <v>116</v>
      </c>
      <c r="C118" s="38" t="s">
        <v>142</v>
      </c>
    </row>
    <row r="119" spans="1:3" ht="13.15" customHeight="1" x14ac:dyDescent="0.2">
      <c r="A119" s="39" t="s">
        <v>117</v>
      </c>
      <c r="B119" s="40" t="s">
        <v>118</v>
      </c>
      <c r="C119" s="38" t="s">
        <v>142</v>
      </c>
    </row>
    <row r="120" spans="1:3" ht="13.15" customHeight="1" x14ac:dyDescent="0.2">
      <c r="A120" s="39" t="s">
        <v>119</v>
      </c>
      <c r="B120" s="40" t="s">
        <v>120</v>
      </c>
      <c r="C120" s="38" t="s">
        <v>142</v>
      </c>
    </row>
    <row r="121" spans="1:3" ht="13.15" customHeight="1" x14ac:dyDescent="0.2">
      <c r="A121" s="39" t="s">
        <v>121</v>
      </c>
      <c r="B121" s="40" t="s">
        <v>143</v>
      </c>
      <c r="C121" s="38" t="s">
        <v>142</v>
      </c>
    </row>
    <row r="122" spans="1:3" ht="13.15" customHeight="1" x14ac:dyDescent="0.2">
      <c r="A122" s="39" t="s">
        <v>122</v>
      </c>
      <c r="B122" s="40" t="s">
        <v>144</v>
      </c>
      <c r="C122" s="38" t="s">
        <v>142</v>
      </c>
    </row>
    <row r="123" spans="1:3" ht="13.15" customHeight="1" x14ac:dyDescent="0.2">
      <c r="A123" s="39" t="s">
        <v>123</v>
      </c>
      <c r="B123" s="40" t="s">
        <v>129</v>
      </c>
      <c r="C123" s="38" t="s">
        <v>142</v>
      </c>
    </row>
    <row r="124" spans="1:3" ht="13.15" customHeight="1" x14ac:dyDescent="0.2">
      <c r="A124" s="39" t="s">
        <v>124</v>
      </c>
      <c r="B124" s="40" t="s">
        <v>130</v>
      </c>
      <c r="C124" s="38" t="s">
        <v>142</v>
      </c>
    </row>
    <row r="125" spans="1:3" ht="13.15" customHeight="1" x14ac:dyDescent="0.2">
      <c r="A125" s="39" t="s">
        <v>125</v>
      </c>
      <c r="B125" s="40" t="s">
        <v>131</v>
      </c>
      <c r="C125" s="38" t="s">
        <v>142</v>
      </c>
    </row>
    <row r="126" spans="1:3" ht="13.15" customHeight="1" x14ac:dyDescent="0.2">
      <c r="A126" s="39" t="s">
        <v>126</v>
      </c>
      <c r="B126" s="40" t="s">
        <v>132</v>
      </c>
      <c r="C126" s="38" t="s">
        <v>142</v>
      </c>
    </row>
    <row r="127" spans="1:3" ht="13.15" customHeight="1" x14ac:dyDescent="0.2">
      <c r="A127" s="39" t="s">
        <v>127</v>
      </c>
      <c r="B127" s="40" t="s">
        <v>133</v>
      </c>
      <c r="C127" s="38" t="s">
        <v>142</v>
      </c>
    </row>
    <row r="128" spans="1:3" ht="13.15" customHeight="1" x14ac:dyDescent="0.2">
      <c r="A128" s="39" t="s">
        <v>128</v>
      </c>
      <c r="B128" s="40" t="s">
        <v>145</v>
      </c>
      <c r="C128" s="38" t="s">
        <v>142</v>
      </c>
    </row>
    <row r="129" spans="1:3" ht="13.15" customHeight="1" x14ac:dyDescent="0.2">
      <c r="A129" s="35"/>
      <c r="B129" s="36"/>
      <c r="C129" s="29"/>
    </row>
    <row r="130" spans="1:3" ht="12.75" x14ac:dyDescent="0.2">
      <c r="A130" s="23" t="s">
        <v>151</v>
      </c>
    </row>
    <row r="131" spans="1:3" x14ac:dyDescent="0.2">
      <c r="A131" s="32" t="s">
        <v>17</v>
      </c>
      <c r="B131" s="25" t="s">
        <v>18</v>
      </c>
      <c r="C131" s="25" t="s">
        <v>19</v>
      </c>
    </row>
    <row r="132" spans="1:3" ht="12.75" x14ac:dyDescent="0.2">
      <c r="A132" s="42" t="s">
        <v>173</v>
      </c>
      <c r="B132" s="27" t="s">
        <v>209</v>
      </c>
      <c r="C132" s="34"/>
    </row>
    <row r="133" spans="1:3" ht="12.75" x14ac:dyDescent="0.2">
      <c r="A133" s="42" t="s">
        <v>152</v>
      </c>
      <c r="B133" s="27" t="s">
        <v>153</v>
      </c>
      <c r="C133" s="34"/>
    </row>
    <row r="134" spans="1:3" ht="12.75" x14ac:dyDescent="0.2">
      <c r="A134" s="100"/>
      <c r="B134" s="30"/>
      <c r="C134" s="29"/>
    </row>
    <row r="135" spans="1:3" ht="12.75" x14ac:dyDescent="0.2">
      <c r="A135" s="100"/>
      <c r="B135" s="30"/>
      <c r="C135" s="29"/>
    </row>
    <row r="137" spans="1:3" ht="12" x14ac:dyDescent="0.2">
      <c r="A137" s="84" t="s">
        <v>222</v>
      </c>
    </row>
  </sheetData>
  <sheetProtection algorithmName="SHA-512" hashValue="KuZ1wrnaR9TkAuCdUQh2ZginxgTK2YDfIktGq6Oel1vpvRX4Wxz+mTcLxaBOJEsfDNlMMos8PrDPYHu6gTu1ng==" saltValue="FDPpOq1vNACFYuRPjm/9+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VR box</vt:lpstr>
      <vt:lpstr>help</vt:lpstr>
      <vt:lpstr>pokyny</vt:lpstr>
      <vt:lpstr>Bal</vt:lpstr>
      <vt:lpstr>BarvaBox</vt:lpstr>
      <vt:lpstr>BoxTyp</vt:lpstr>
      <vt:lpstr>pokyny!Oblast_tisku</vt:lpstr>
      <vt:lpstr>'VR box'!Oblast_tisku</vt:lpstr>
      <vt:lpstr>VelBox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2020-07-31T08:27:38Z</cp:lastPrinted>
  <dcterms:created xsi:type="dcterms:W3CDTF">1999-04-19T09:49:06Z</dcterms:created>
  <dcterms:modified xsi:type="dcterms:W3CDTF">2024-03-18T10:57:37Z</dcterms:modified>
</cp:coreProperties>
</file>